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Лист1!$A$1:$I$72</definedName>
  </definedNames>
  <calcPr calcId="145621"/>
</workbook>
</file>

<file path=xl/calcChain.xml><?xml version="1.0" encoding="utf-8"?>
<calcChain xmlns="http://schemas.openxmlformats.org/spreadsheetml/2006/main">
  <c r="F45" i="1" l="1"/>
  <c r="E45" i="1"/>
  <c r="C45" i="1"/>
  <c r="B45" i="1"/>
  <c r="G44" i="1"/>
  <c r="D44" i="1"/>
  <c r="G43" i="1"/>
  <c r="D43" i="1"/>
  <c r="F40" i="1"/>
  <c r="E40" i="1"/>
  <c r="C40" i="1"/>
  <c r="B40" i="1"/>
  <c r="G39" i="1"/>
  <c r="D39" i="1"/>
  <c r="G38" i="1"/>
  <c r="D38" i="1"/>
  <c r="D45" i="1" l="1"/>
  <c r="G40" i="1"/>
  <c r="D40" i="1"/>
  <c r="G45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<sst xmlns="http://schemas.openxmlformats.org/spreadsheetml/2006/main" count="96" uniqueCount="66">
  <si>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</si>
  <si>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</si>
  <si>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</si>
  <si>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</si>
  <si>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</si>
  <si>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</si>
  <si>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</si>
  <si>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</si>
  <si>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</si>
  <si>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</si>
  <si>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</si>
  <si>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</si>
  <si>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</si>
  <si>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</si>
  <si>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</si>
  <si>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</si>
  <si>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</si>
  <si>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</si>
  <si>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</si>
  <si>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</si>
  <si>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</si>
  <si>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</si>
  <si>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</si>
  <si>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</si>
  <si>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</si>
  <si>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</si>
  <si>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</si>
  <si>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</si>
  <si>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</si>
  <si>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</si>
  <si>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</si>
  <si>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</si>
  <si>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</si>
  <si>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</si>
  <si>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</si>
  <si>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</si>
  <si>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</si>
  <si>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</si>
  <si>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</si>
  <si>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</si>
  <si>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</si>
  <si>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</si>
  <si>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</si>
  <si>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</si>
  <si>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</si>
  <si>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</si>
  <si>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</si>
  <si>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</si>
  <si>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</si>
  <si>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ПОЯСНИТЕЛЬНАЯ ЗАПИСКА</t>
  </si>
  <si>
    <t>(руб.)</t>
  </si>
  <si>
    <t>(руб.)/%</t>
  </si>
  <si>
    <t>КБК 18201063930290012121</t>
  </si>
  <si>
    <t>КБК 18201063930290012129</t>
  </si>
  <si>
    <t>КБК 18201063930290019122</t>
  </si>
  <si>
    <t>КБК 18201063930290019242</t>
  </si>
  <si>
    <t>КБК 18201063930290019244</t>
  </si>
  <si>
    <t xml:space="preserve">   В рамках своей основной деятельности Межрегиональная инспекция финансируется из федерального бюджета.</t>
  </si>
  <si>
    <t xml:space="preserve">               Межрегиональная инспекция Федеральной налоговой службы по централизованной обработке данных №3 (далее – Межрегиональная инспекция) является территориальным органом Федеральной налоговой службы и входит в единую централизованную систему налоговых органов.
Межрегиональная инспекция находится в непосредственном подчинении ФНС России и ей подконтрольна.
Межрегиональная инспекция является территориальным органом, осуществляющим функции мониторинга за выполнением с использованием автоматизированной информационной системы ФНС России технологических процессов ФНС России по надзору за полнотой и своевременностью внесения в соответствующий бюджет налогов, сборов и страховых взносов в части недопущения образования и обеспечения погашения задолженности, в том числе при представлении в делах о банкротстве и в процедурах банкротства требований об уплате обязательных платежей и требований Российской Федерации по денежным обязательствам.</t>
  </si>
  <si>
    <t>КБК 18201063930290019851</t>
  </si>
  <si>
    <t>На 01.01.2021 смета расходов федерального бюджета согласно отчета  «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 по форме 0503127  за  2020 год исполнена в сумме               168 993 000,81, что составляет  99,9 % от утвержденных на  2020 год бюджетных назначений  из  них:</t>
  </si>
  <si>
    <t xml:space="preserve">   Остаток неиспользованных лимитов бюджетных обязательств на 01.01.2021 составил 56 323 руб. 73 коп.
</t>
  </si>
  <si>
    <t xml:space="preserve">Кредиторская задолженность, сумме 48 959 руб. 56 коп.  по счету 303 00 000 "Расчеты по платежам в бюджеты"  образовалась за декабрь 2020 года. Задолженность погашена в январе 2021 года.
         Кредиторская задолженность на 01.01.2020 по счетам  302 00 000 "Расчеты по принятым обязательствам" составила 61 936 руб. 54 коп. Задолженность образовалась по расчетам  с поставщиками за услуги связи и электроэнергию в декабре 2019г. 
</t>
  </si>
  <si>
    <t xml:space="preserve">Дебиторская задолженность в сумме 360 573 руб. 54 коп.  по счету 206 00 000 "Расчеты по выданным авансам"  образовалась по расчетам с АО "Почта России" (авансовый платеж за почтовые услуги). Дебиторская задолженность на 01.01.2021 составила 228 362 руб.23 коп. Задолженность образовалась в результате оплаты пособий по нетрудоспособности за декабрь 2020 года.
         </t>
  </si>
  <si>
    <t xml:space="preserve"> Экономия бюджетных средств по итогам  заключенных в 2020 году  контрактов  составила - 3 135,4 тыс.руб.</t>
  </si>
  <si>
    <t>Лимиты бюджетных обязательств в 2020 году утверждены в сумме  169 049 324 руб. 54 коп.,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</si>
</sst>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10" fontId="17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justify" wrapText="1"/>
    </xf>
    <xf numFmtId="0" fontId="17" fillId="0" borderId="0" xfId="0" applyFont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 wrapText="1"/>
    </xf>
    <xf numFmtId="4" fontId="17" fillId="0" borderId="16" xfId="0" applyNumberFormat="1" applyFont="1" applyBorder="1" applyAlignment="1">
      <alignment horizontal="right" vertical="center" wrapText="1"/>
    </xf>
    <xf numFmtId="10" fontId="17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/>
    </xf>
    <xf numFmtId="0" fontId="15" fillId="0" borderId="1" xfId="2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9" fillId="0" borderId="2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view="pageBreakPreview" zoomScale="82" zoomScaleNormal="70" zoomScaleSheetLayoutView="82" workbookViewId="0">
      <selection activeCell="A54" sqref="A54"/>
    </sheetView>
  </sheetViews>
  <sheetFormatPr defaultRowHeight="15" x14ac:dyDescent="0.25"/>
  <cols>
    <col min="1" max="1" width="35" customWidth="1"/>
    <col min="2" max="2" width="18.28515625" customWidth="1"/>
    <col min="3" max="3" width="20.42578125" customWidth="1"/>
    <col min="4" max="4" width="21.42578125" customWidth="1"/>
    <col min="5" max="5" width="14.5703125" customWidth="1"/>
    <col min="6" max="6" width="17.28515625" customWidth="1"/>
    <col min="7" max="7" width="12.140625" customWidth="1"/>
    <col min="8" max="8" width="14.7109375" customWidth="1"/>
    <col min="9" max="9" width="18" customWidth="1"/>
  </cols>
  <sheetData>
    <row r="1" spans="1:6" ht="18.75" x14ac:dyDescent="0.3">
      <c r="A1" s="38" t="s">
        <v>9</v>
      </c>
      <c r="B1" s="66"/>
      <c r="C1" s="66"/>
      <c r="D1" s="66"/>
      <c r="E1" s="67"/>
      <c r="F1" s="67"/>
    </row>
    <row r="2" spans="1:6" x14ac:dyDescent="0.25">
      <c r="D2" s="1"/>
    </row>
    <row r="3" spans="1:6" x14ac:dyDescent="0.25">
      <c r="A3" s="2" t="s">
        <v>10</v>
      </c>
      <c r="D3" s="1"/>
    </row>
    <row r="4" spans="1:6" ht="40.15" customHeight="1" x14ac:dyDescent="0.25">
      <c r="A4" s="18" t="s">
        <v>0</v>
      </c>
      <c r="B4" s="19" t="s">
        <v>1</v>
      </c>
      <c r="C4" s="19" t="s">
        <v>2</v>
      </c>
      <c r="D4" s="18" t="s">
        <v>3</v>
      </c>
    </row>
    <row r="5" spans="1:6" x14ac:dyDescent="0.25">
      <c r="A5" s="8" t="s">
        <v>4</v>
      </c>
      <c r="B5" s="30">
        <v>24.47</v>
      </c>
      <c r="C5" s="9">
        <v>0</v>
      </c>
      <c r="D5" s="30">
        <f>B5</f>
        <v>24.47</v>
      </c>
    </row>
    <row r="6" spans="1:6" x14ac:dyDescent="0.25">
      <c r="A6" s="8" t="s">
        <v>5</v>
      </c>
      <c r="B6" s="30">
        <v>170620.29</v>
      </c>
      <c r="C6" s="9">
        <v>0</v>
      </c>
      <c r="D6" s="30">
        <f t="shared" ref="D6:D9" si="0">B6</f>
        <v>170620.29</v>
      </c>
    </row>
    <row r="7" spans="1:6" x14ac:dyDescent="0.25">
      <c r="A7" s="8" t="s">
        <v>6</v>
      </c>
      <c r="B7" s="30">
        <v>-170595.82</v>
      </c>
      <c r="C7" s="9">
        <v>0</v>
      </c>
      <c r="D7" s="30">
        <f t="shared" si="0"/>
        <v>-170595.82</v>
      </c>
    </row>
    <row r="8" spans="1:6" ht="26.45" customHeight="1" x14ac:dyDescent="0.25">
      <c r="A8" s="17" t="s">
        <v>7</v>
      </c>
      <c r="B8" s="30">
        <v>-2467.6</v>
      </c>
      <c r="C8" s="9">
        <v>0</v>
      </c>
      <c r="D8" s="30">
        <f t="shared" si="0"/>
        <v>-2467.6</v>
      </c>
    </row>
    <row r="9" spans="1:6" ht="30" x14ac:dyDescent="0.25">
      <c r="A9" s="17" t="s">
        <v>8</v>
      </c>
      <c r="B9" s="30">
        <v>-168128.22</v>
      </c>
      <c r="C9" s="9">
        <v>0</v>
      </c>
      <c r="D9" s="30">
        <f t="shared" si="0"/>
        <v>-168128.22</v>
      </c>
    </row>
    <row r="11" spans="1:6" ht="18.75" x14ac:dyDescent="0.3">
      <c r="A11" s="38" t="s">
        <v>11</v>
      </c>
      <c r="B11" s="39"/>
      <c r="C11" s="39"/>
      <c r="D11" s="40"/>
    </row>
    <row r="12" spans="1:6" x14ac:dyDescent="0.25">
      <c r="A12" s="2"/>
      <c r="B12" s="2"/>
      <c r="C12" s="2"/>
    </row>
    <row r="13" spans="1:6" x14ac:dyDescent="0.25">
      <c r="A13" s="2" t="s">
        <v>12</v>
      </c>
      <c r="B13" s="2"/>
      <c r="C13" s="2"/>
    </row>
    <row r="14" spans="1:6" ht="47.25" x14ac:dyDescent="0.25">
      <c r="A14" s="3" t="s">
        <v>0</v>
      </c>
      <c r="B14" s="5" t="s">
        <v>13</v>
      </c>
      <c r="C14" s="5" t="s">
        <v>14</v>
      </c>
    </row>
    <row r="15" spans="1:6" ht="15.75" x14ac:dyDescent="0.25">
      <c r="A15" s="4" t="s">
        <v>15</v>
      </c>
      <c r="B15" s="30">
        <v>0</v>
      </c>
      <c r="C15" s="30">
        <v>0</v>
      </c>
    </row>
    <row r="16" spans="1:6" ht="15.75" x14ac:dyDescent="0.25">
      <c r="A16" s="4" t="s">
        <v>16</v>
      </c>
      <c r="B16" s="30">
        <v>168993</v>
      </c>
      <c r="C16" s="30">
        <v>89519.29</v>
      </c>
    </row>
    <row r="17" spans="1:9" ht="30" x14ac:dyDescent="0.25">
      <c r="A17" s="17" t="s">
        <v>17</v>
      </c>
      <c r="B17" s="30">
        <v>166303.29</v>
      </c>
      <c r="C17" s="30">
        <v>69351.509999999995</v>
      </c>
    </row>
    <row r="18" spans="1:9" ht="30" x14ac:dyDescent="0.25">
      <c r="A18" s="17" t="s">
        <v>18</v>
      </c>
      <c r="B18" s="30">
        <v>2689.71</v>
      </c>
      <c r="C18" s="30">
        <v>20167.78</v>
      </c>
    </row>
    <row r="19" spans="1:9" ht="15.75" x14ac:dyDescent="0.25">
      <c r="A19" s="4" t="s">
        <v>19</v>
      </c>
      <c r="B19" s="30">
        <v>168993</v>
      </c>
      <c r="C19" s="30">
        <v>89519.29</v>
      </c>
    </row>
    <row r="21" spans="1:9" ht="60.75" customHeight="1" x14ac:dyDescent="0.3">
      <c r="A21" s="55" t="s">
        <v>20</v>
      </c>
      <c r="B21" s="56"/>
      <c r="C21" s="56"/>
      <c r="D21" s="56"/>
      <c r="E21" s="56"/>
      <c r="F21" s="56"/>
      <c r="G21" s="56"/>
      <c r="H21" s="56"/>
      <c r="I21" s="56"/>
    </row>
    <row r="22" spans="1:9" x14ac:dyDescent="0.25">
      <c r="C22" s="2"/>
      <c r="D22" s="2"/>
      <c r="E22" s="2"/>
      <c r="F22" s="2"/>
      <c r="G22" s="2"/>
      <c r="H22" s="2"/>
      <c r="I22" s="2"/>
    </row>
    <row r="23" spans="1:9" ht="15.75" x14ac:dyDescent="0.25">
      <c r="A23" s="6" t="s">
        <v>12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4" t="s">
        <v>21</v>
      </c>
      <c r="B24" s="44" t="s">
        <v>22</v>
      </c>
      <c r="C24" s="45" t="s">
        <v>23</v>
      </c>
      <c r="D24" s="57" t="s">
        <v>24</v>
      </c>
      <c r="E24" s="45" t="s">
        <v>25</v>
      </c>
      <c r="F24" s="45"/>
      <c r="G24" s="45"/>
      <c r="H24" s="45"/>
      <c r="I24" s="45" t="s">
        <v>26</v>
      </c>
    </row>
    <row r="25" spans="1:9" ht="42.75" x14ac:dyDescent="0.25">
      <c r="A25" s="44"/>
      <c r="B25" s="44"/>
      <c r="C25" s="45"/>
      <c r="D25" s="58"/>
      <c r="E25" s="7" t="s">
        <v>27</v>
      </c>
      <c r="F25" s="7" t="s">
        <v>28</v>
      </c>
      <c r="G25" s="7" t="s">
        <v>29</v>
      </c>
      <c r="H25" s="7" t="s">
        <v>30</v>
      </c>
      <c r="I25" s="45"/>
    </row>
    <row r="26" spans="1:9" ht="15.75" x14ac:dyDescent="0.25">
      <c r="A26" s="41" t="s">
        <v>31</v>
      </c>
      <c r="B26" s="42"/>
      <c r="C26" s="42"/>
      <c r="D26" s="42"/>
      <c r="E26" s="42"/>
      <c r="F26" s="42"/>
      <c r="G26" s="42"/>
      <c r="H26" s="42"/>
      <c r="I26" s="43"/>
    </row>
    <row r="27" spans="1:9" x14ac:dyDescent="0.25">
      <c r="A27" s="8" t="s">
        <v>32</v>
      </c>
      <c r="B27" s="20" t="s">
        <v>48</v>
      </c>
      <c r="C27" s="8"/>
      <c r="D27" s="30">
        <v>169049.32</v>
      </c>
      <c r="E27" s="30">
        <v>168993</v>
      </c>
      <c r="F27" s="30">
        <v>0</v>
      </c>
      <c r="G27" s="30">
        <v>0</v>
      </c>
      <c r="H27" s="30">
        <v>168993</v>
      </c>
      <c r="I27" s="30">
        <v>56.32</v>
      </c>
    </row>
    <row r="28" spans="1:9" ht="15.75" x14ac:dyDescent="0.25">
      <c r="A28" s="41" t="s">
        <v>33</v>
      </c>
      <c r="B28" s="42"/>
      <c r="C28" s="42"/>
      <c r="D28" s="42"/>
      <c r="E28" s="42"/>
      <c r="F28" s="42"/>
      <c r="G28" s="42"/>
      <c r="H28" s="42"/>
      <c r="I28" s="43"/>
    </row>
    <row r="29" spans="1:9" x14ac:dyDescent="0.25">
      <c r="A29" s="44" t="s">
        <v>21</v>
      </c>
      <c r="B29" s="44" t="s">
        <v>34</v>
      </c>
      <c r="C29" s="45" t="s">
        <v>23</v>
      </c>
      <c r="D29" s="46" t="s">
        <v>25</v>
      </c>
      <c r="E29" s="47"/>
      <c r="F29" s="47"/>
      <c r="G29" s="47"/>
      <c r="H29" s="48"/>
      <c r="I29" s="45" t="s">
        <v>26</v>
      </c>
    </row>
    <row r="30" spans="1:9" ht="57.6" customHeight="1" x14ac:dyDescent="0.25">
      <c r="A30" s="44"/>
      <c r="B30" s="44"/>
      <c r="C30" s="45"/>
      <c r="D30" s="45" t="s">
        <v>27</v>
      </c>
      <c r="E30" s="49"/>
      <c r="F30" s="7" t="s">
        <v>28</v>
      </c>
      <c r="G30" s="7" t="s">
        <v>29</v>
      </c>
      <c r="H30" s="7" t="s">
        <v>30</v>
      </c>
      <c r="I30" s="45"/>
    </row>
    <row r="31" spans="1:9" x14ac:dyDescent="0.25">
      <c r="A31" s="8" t="s">
        <v>35</v>
      </c>
      <c r="B31" s="10"/>
      <c r="C31" s="10"/>
      <c r="D31" s="52">
        <v>168993</v>
      </c>
      <c r="E31" s="53"/>
      <c r="F31" s="30">
        <v>0</v>
      </c>
      <c r="G31" s="30">
        <v>0</v>
      </c>
      <c r="H31" s="30">
        <v>168993</v>
      </c>
      <c r="I31" s="30"/>
    </row>
    <row r="34" spans="1:7" ht="55.9" customHeight="1" x14ac:dyDescent="0.3">
      <c r="A34" s="54" t="s">
        <v>36</v>
      </c>
      <c r="B34" s="54"/>
      <c r="C34" s="54"/>
      <c r="D34" s="54"/>
      <c r="E34" s="54"/>
      <c r="F34" s="54"/>
      <c r="G34" s="54"/>
    </row>
    <row r="35" spans="1:7" ht="15.75" x14ac:dyDescent="0.25">
      <c r="A35" s="21" t="s">
        <v>12</v>
      </c>
      <c r="B35" s="11"/>
      <c r="C35" s="12"/>
      <c r="D35" s="12"/>
      <c r="E35" s="12"/>
      <c r="F35" s="13"/>
      <c r="G35" s="13"/>
    </row>
    <row r="36" spans="1:7" x14ac:dyDescent="0.25">
      <c r="A36" s="50" t="s">
        <v>37</v>
      </c>
      <c r="B36" s="51" t="s">
        <v>38</v>
      </c>
      <c r="C36" s="51"/>
      <c r="D36" s="51"/>
      <c r="E36" s="51" t="s">
        <v>39</v>
      </c>
      <c r="F36" s="51"/>
      <c r="G36" s="51"/>
    </row>
    <row r="37" spans="1:7" ht="38.25" x14ac:dyDescent="0.25">
      <c r="A37" s="50"/>
      <c r="B37" s="14" t="s">
        <v>40</v>
      </c>
      <c r="C37" s="14" t="s">
        <v>41</v>
      </c>
      <c r="D37" s="15" t="s">
        <v>30</v>
      </c>
      <c r="E37" s="14" t="s">
        <v>40</v>
      </c>
      <c r="F37" s="14" t="s">
        <v>41</v>
      </c>
      <c r="G37" s="15" t="s">
        <v>30</v>
      </c>
    </row>
    <row r="38" spans="1:7" x14ac:dyDescent="0.25">
      <c r="A38" s="8" t="s">
        <v>42</v>
      </c>
      <c r="B38" s="30">
        <v>13561.94</v>
      </c>
      <c r="C38" s="30">
        <v>0</v>
      </c>
      <c r="D38" s="30">
        <f>B38</f>
        <v>13561.94</v>
      </c>
      <c r="E38" s="30">
        <v>11094.34</v>
      </c>
      <c r="F38" s="30">
        <v>0</v>
      </c>
      <c r="G38" s="30">
        <f>E38+F38</f>
        <v>11094.34</v>
      </c>
    </row>
    <row r="39" spans="1:7" x14ac:dyDescent="0.25">
      <c r="A39" s="8" t="s">
        <v>43</v>
      </c>
      <c r="B39" s="30">
        <v>0</v>
      </c>
      <c r="C39" s="30">
        <v>264.47000000000003</v>
      </c>
      <c r="D39" s="30">
        <f>B39+C39</f>
        <v>264.47000000000003</v>
      </c>
      <c r="E39" s="30">
        <v>588.94000000000005</v>
      </c>
      <c r="F39" s="30">
        <v>147.57</v>
      </c>
      <c r="G39" s="30">
        <f>E39+F39</f>
        <v>736.51</v>
      </c>
    </row>
    <row r="40" spans="1:7" x14ac:dyDescent="0.25">
      <c r="A40" s="16" t="s">
        <v>44</v>
      </c>
      <c r="B40" s="31">
        <f>SUM(B38:B39)</f>
        <v>13561.94</v>
      </c>
      <c r="C40" s="31">
        <f>SUM(C39)</f>
        <v>264.47000000000003</v>
      </c>
      <c r="D40" s="31">
        <f>SUM(D38:D39)</f>
        <v>13826.41</v>
      </c>
      <c r="E40" s="31">
        <f>SUM(E38:E39)</f>
        <v>11683.28</v>
      </c>
      <c r="F40" s="31">
        <f>SUM(F38:F39)</f>
        <v>147.57</v>
      </c>
      <c r="G40" s="31">
        <f>E40+F40</f>
        <v>11830.85</v>
      </c>
    </row>
    <row r="41" spans="1:7" x14ac:dyDescent="0.25">
      <c r="A41" s="50" t="s">
        <v>45</v>
      </c>
      <c r="B41" s="51" t="s">
        <v>38</v>
      </c>
      <c r="C41" s="51"/>
      <c r="D41" s="51"/>
      <c r="E41" s="51" t="s">
        <v>39</v>
      </c>
      <c r="F41" s="51"/>
      <c r="G41" s="51"/>
    </row>
    <row r="42" spans="1:7" ht="38.25" x14ac:dyDescent="0.25">
      <c r="A42" s="50"/>
      <c r="B42" s="14" t="s">
        <v>40</v>
      </c>
      <c r="C42" s="14" t="s">
        <v>41</v>
      </c>
      <c r="D42" s="15" t="s">
        <v>30</v>
      </c>
      <c r="E42" s="14" t="s">
        <v>40</v>
      </c>
      <c r="F42" s="14" t="s">
        <v>41</v>
      </c>
      <c r="G42" s="15" t="s">
        <v>30</v>
      </c>
    </row>
    <row r="43" spans="1:7" x14ac:dyDescent="0.25">
      <c r="A43" s="8" t="s">
        <v>46</v>
      </c>
      <c r="B43" s="30">
        <v>4357.62</v>
      </c>
      <c r="C43" s="30">
        <v>264.47000000000003</v>
      </c>
      <c r="D43" s="30">
        <f>B43+C43</f>
        <v>4622.09</v>
      </c>
      <c r="E43" s="30">
        <v>1746.12</v>
      </c>
      <c r="F43" s="30">
        <v>147.57</v>
      </c>
      <c r="G43" s="30">
        <f>E43+F43</f>
        <v>1893.6899999999998</v>
      </c>
    </row>
    <row r="44" spans="1:7" ht="30" x14ac:dyDescent="0.25">
      <c r="A44" s="17" t="s">
        <v>47</v>
      </c>
      <c r="B44" s="30">
        <v>9204.32</v>
      </c>
      <c r="C44" s="30">
        <v>0</v>
      </c>
      <c r="D44" s="30">
        <f>B44+C44</f>
        <v>9204.32</v>
      </c>
      <c r="E44" s="30">
        <v>9937.16</v>
      </c>
      <c r="F44" s="30"/>
      <c r="G44" s="30">
        <f>E44</f>
        <v>9937.16</v>
      </c>
    </row>
    <row r="45" spans="1:7" x14ac:dyDescent="0.25">
      <c r="A45" s="16" t="s">
        <v>44</v>
      </c>
      <c r="B45" s="31">
        <f>B43+B44</f>
        <v>13561.939999999999</v>
      </c>
      <c r="C45" s="31">
        <f>C43+C44</f>
        <v>264.47000000000003</v>
      </c>
      <c r="D45" s="31">
        <f>B45+C45</f>
        <v>13826.409999999998</v>
      </c>
      <c r="E45" s="31">
        <f>E43+E44</f>
        <v>11683.279999999999</v>
      </c>
      <c r="F45" s="31">
        <f>F43+F44</f>
        <v>147.57</v>
      </c>
      <c r="G45" s="31">
        <f>E45+F45</f>
        <v>11830.849999999999</v>
      </c>
    </row>
    <row r="49" spans="1:9" ht="15.75" x14ac:dyDescent="0.25">
      <c r="A49" s="32" t="s">
        <v>49</v>
      </c>
      <c r="B49" s="32"/>
      <c r="C49" s="32"/>
      <c r="D49" s="32"/>
      <c r="E49" s="32"/>
      <c r="F49" s="32"/>
      <c r="G49" s="32"/>
    </row>
    <row r="50" spans="1:9" ht="17.25" x14ac:dyDescent="0.25">
      <c r="A50" s="22"/>
    </row>
    <row r="51" spans="1:9" s="25" customFormat="1" ht="144.75" customHeight="1" x14ac:dyDescent="0.25">
      <c r="A51" s="36" t="s">
        <v>58</v>
      </c>
      <c r="B51" s="36"/>
      <c r="C51" s="36"/>
      <c r="D51" s="36"/>
      <c r="E51" s="36"/>
      <c r="F51" s="36"/>
      <c r="G51" s="36"/>
      <c r="H51" s="36"/>
      <c r="I51" s="37"/>
    </row>
    <row r="52" spans="1:9" s="25" customFormat="1" ht="27.75" customHeight="1" x14ac:dyDescent="0.25">
      <c r="A52" s="65" t="s">
        <v>57</v>
      </c>
      <c r="B52" s="65"/>
      <c r="C52" s="65"/>
      <c r="D52" s="65"/>
      <c r="E52" s="65"/>
      <c r="F52" s="65"/>
      <c r="G52" s="65"/>
      <c r="H52" s="65"/>
    </row>
    <row r="53" spans="1:9" s="25" customFormat="1" ht="32.25" customHeight="1" x14ac:dyDescent="0.25">
      <c r="A53" s="33" t="s">
        <v>65</v>
      </c>
      <c r="B53" s="33"/>
      <c r="C53" s="33"/>
      <c r="D53" s="33"/>
      <c r="E53" s="33"/>
      <c r="F53" s="33"/>
      <c r="G53" s="33"/>
      <c r="H53" s="33"/>
    </row>
    <row r="54" spans="1:9" ht="18" thickBot="1" x14ac:dyDescent="0.3">
      <c r="D54" s="26" t="s">
        <v>50</v>
      </c>
    </row>
    <row r="55" spans="1:9" ht="18" thickBot="1" x14ac:dyDescent="0.3">
      <c r="B55" s="34" t="s">
        <v>52</v>
      </c>
      <c r="C55" s="35"/>
      <c r="D55" s="28">
        <v>118371300</v>
      </c>
    </row>
    <row r="56" spans="1:9" ht="18.600000000000001" customHeight="1" thickBot="1" x14ac:dyDescent="0.3">
      <c r="B56" s="34" t="s">
        <v>53</v>
      </c>
      <c r="C56" s="35"/>
      <c r="D56" s="27">
        <v>35008300</v>
      </c>
    </row>
    <row r="57" spans="1:9" ht="18" thickBot="1" x14ac:dyDescent="0.3">
      <c r="B57" s="34" t="s">
        <v>54</v>
      </c>
      <c r="C57" s="35"/>
      <c r="D57" s="27">
        <v>5800</v>
      </c>
    </row>
    <row r="58" spans="1:9" ht="18" thickBot="1" x14ac:dyDescent="0.3">
      <c r="B58" s="34" t="s">
        <v>55</v>
      </c>
      <c r="C58" s="35"/>
      <c r="D58" s="27">
        <v>3487224.54</v>
      </c>
    </row>
    <row r="59" spans="1:9" ht="18" thickBot="1" x14ac:dyDescent="0.3">
      <c r="B59" s="34" t="s">
        <v>56</v>
      </c>
      <c r="C59" s="35"/>
      <c r="D59" s="27">
        <v>10569400</v>
      </c>
    </row>
    <row r="60" spans="1:9" ht="18" thickBot="1" x14ac:dyDescent="0.3">
      <c r="B60" s="34" t="s">
        <v>59</v>
      </c>
      <c r="C60" s="35"/>
      <c r="D60" s="27">
        <v>1607300</v>
      </c>
    </row>
    <row r="61" spans="1:9" ht="89.25" customHeight="1" x14ac:dyDescent="0.25">
      <c r="A61" s="33" t="s">
        <v>60</v>
      </c>
      <c r="B61" s="33"/>
      <c r="C61" s="33"/>
      <c r="D61" s="33"/>
      <c r="E61" s="33"/>
      <c r="F61" s="33"/>
      <c r="G61" s="33"/>
      <c r="H61" s="33"/>
      <c r="I61" s="40"/>
    </row>
    <row r="62" spans="1:9" ht="18" thickBot="1" x14ac:dyDescent="0.3">
      <c r="A62" s="22"/>
      <c r="E62" s="26" t="s">
        <v>51</v>
      </c>
    </row>
    <row r="63" spans="1:9" ht="18" thickBot="1" x14ac:dyDescent="0.3">
      <c r="B63" s="59" t="s">
        <v>52</v>
      </c>
      <c r="C63" s="60"/>
      <c r="D63" s="28">
        <v>118371300</v>
      </c>
      <c r="E63" s="29">
        <v>1</v>
      </c>
    </row>
    <row r="64" spans="1:9" ht="18" thickBot="1" x14ac:dyDescent="0.3">
      <c r="B64" s="59" t="s">
        <v>53</v>
      </c>
      <c r="C64" s="60"/>
      <c r="D64" s="27">
        <v>35008300</v>
      </c>
      <c r="E64" s="24">
        <v>1</v>
      </c>
    </row>
    <row r="65" spans="1:9" ht="18" thickBot="1" x14ac:dyDescent="0.3">
      <c r="B65" s="59" t="s">
        <v>54</v>
      </c>
      <c r="C65" s="60"/>
      <c r="D65" s="27">
        <v>5800</v>
      </c>
      <c r="E65" s="24">
        <v>1</v>
      </c>
    </row>
    <row r="66" spans="1:9" ht="18" thickBot="1" x14ac:dyDescent="0.3">
      <c r="B66" s="59" t="s">
        <v>55</v>
      </c>
      <c r="C66" s="60"/>
      <c r="D66" s="27">
        <v>3481263.92</v>
      </c>
      <c r="E66" s="24">
        <v>0.99829999999999997</v>
      </c>
    </row>
    <row r="67" spans="1:9" ht="18" thickBot="1" x14ac:dyDescent="0.3">
      <c r="B67" s="59" t="s">
        <v>56</v>
      </c>
      <c r="C67" s="60"/>
      <c r="D67" s="27">
        <v>10519093.59</v>
      </c>
      <c r="E67" s="24">
        <v>0.99519999999999997</v>
      </c>
    </row>
    <row r="68" spans="1:9" ht="18" thickBot="1" x14ac:dyDescent="0.3">
      <c r="B68" s="59" t="s">
        <v>59</v>
      </c>
      <c r="C68" s="60"/>
      <c r="D68" s="27">
        <v>1607243</v>
      </c>
      <c r="E68" s="24">
        <v>0.99990000000000001</v>
      </c>
    </row>
    <row r="69" spans="1:9" ht="30.75" customHeight="1" x14ac:dyDescent="0.25">
      <c r="A69" s="63" t="s">
        <v>61</v>
      </c>
      <c r="B69" s="63"/>
      <c r="C69" s="63"/>
      <c r="D69" s="63"/>
      <c r="E69" s="63"/>
      <c r="F69" s="63"/>
      <c r="G69" s="63"/>
      <c r="H69" s="63"/>
    </row>
    <row r="70" spans="1:9" ht="102.75" customHeight="1" x14ac:dyDescent="0.3">
      <c r="A70" s="64" t="s">
        <v>62</v>
      </c>
      <c r="B70" s="64"/>
      <c r="C70" s="64"/>
      <c r="D70" s="64"/>
      <c r="E70" s="64"/>
      <c r="F70" s="64"/>
      <c r="G70" s="64"/>
      <c r="H70" s="64"/>
      <c r="I70" s="37"/>
    </row>
    <row r="71" spans="1:9" ht="75.75" customHeight="1" x14ac:dyDescent="0.3">
      <c r="A71" s="64" t="s">
        <v>63</v>
      </c>
      <c r="B71" s="64"/>
      <c r="C71" s="64"/>
      <c r="D71" s="64"/>
      <c r="E71" s="64"/>
      <c r="F71" s="64"/>
      <c r="G71" s="64"/>
      <c r="H71" s="64"/>
      <c r="I71" s="40"/>
    </row>
    <row r="72" spans="1:9" ht="40.5" customHeight="1" x14ac:dyDescent="0.25">
      <c r="A72" s="61" t="s">
        <v>64</v>
      </c>
      <c r="B72" s="62"/>
      <c r="C72" s="62"/>
      <c r="D72" s="62"/>
      <c r="E72" s="62"/>
      <c r="F72" s="62"/>
      <c r="G72" s="62"/>
    </row>
    <row r="73" spans="1:9" ht="18.75" x14ac:dyDescent="0.25">
      <c r="A73" s="23"/>
    </row>
  </sheetData>
  <mergeCells count="46">
    <mergeCell ref="A72:G72"/>
    <mergeCell ref="A69:H69"/>
    <mergeCell ref="B64:C64"/>
    <mergeCell ref="B65:C65"/>
    <mergeCell ref="B66:C66"/>
    <mergeCell ref="B68:C68"/>
    <mergeCell ref="B67:C67"/>
    <mergeCell ref="A71:I71"/>
    <mergeCell ref="A70:I70"/>
    <mergeCell ref="I24:I25"/>
    <mergeCell ref="B63:C63"/>
    <mergeCell ref="B55:C55"/>
    <mergeCell ref="B56:C56"/>
    <mergeCell ref="B57:C57"/>
    <mergeCell ref="B58:C58"/>
    <mergeCell ref="B60:C60"/>
    <mergeCell ref="A61:I61"/>
    <mergeCell ref="A41:A42"/>
    <mergeCell ref="B41:D41"/>
    <mergeCell ref="E41:G41"/>
    <mergeCell ref="D31:E31"/>
    <mergeCell ref="A34:G34"/>
    <mergeCell ref="A36:A37"/>
    <mergeCell ref="B36:D36"/>
    <mergeCell ref="E36:G36"/>
    <mergeCell ref="A11:D11"/>
    <mergeCell ref="A1:F1"/>
    <mergeCell ref="A26:I26"/>
    <mergeCell ref="A28:I28"/>
    <mergeCell ref="A29:A30"/>
    <mergeCell ref="B29:B30"/>
    <mergeCell ref="C29:C30"/>
    <mergeCell ref="D29:H29"/>
    <mergeCell ref="I29:I30"/>
    <mergeCell ref="D30:E30"/>
    <mergeCell ref="A21:I21"/>
    <mergeCell ref="A24:A25"/>
    <mergeCell ref="B24:B25"/>
    <mergeCell ref="C24:C25"/>
    <mergeCell ref="D24:D25"/>
    <mergeCell ref="E24:H24"/>
    <mergeCell ref="A49:G49"/>
    <mergeCell ref="A52:H52"/>
    <mergeCell ref="A53:H53"/>
    <mergeCell ref="B59:C59"/>
    <mergeCell ref="A51:I51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2021-03-16T11:53:54Z</dcterms:modified>
</cp:coreProperties>
</file>