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<sst xmlns="http://schemas.openxmlformats.org/spreadsheetml/2006/main" count="139" uniqueCount="134">
  <si>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</si>
  <si>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</si>
  <si>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</si>
  <si>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</si>
  <si>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</si>
  <si>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</si>
  <si>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</si>
  <si>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</si>
  <si>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</si>
  <si>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</si>
  <si>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</si>
  <si>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</si>
  <si>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</si>
  <si>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</si>
  <si>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</si>
  <si>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</si>
  <si>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</si>
  <si>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</si>
  <si>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</si>
  <si>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</si>
  <si>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</si>
  <si>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</si>
  <si>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</si>
  <si>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</si>
  <si>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</si>
  <si>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</si>
  <si>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</si>
  <si>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</si>
  <si>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</si>
  <si>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</si>
  <si>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</si>
  <si>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</si>
  <si>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</si>
  <si>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</si>
  <si>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</si>
  <si>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</si>
  <si>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</si>
  <si>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</si>
  <si>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</si>
  <si>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</si>
  <si>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</si>
  <si>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</si>
  <si>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</si>
  <si>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</si>
  <si>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</si>
  <si>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</si>
  <si>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</si>
  <si>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</si>
  <si>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</si>
  <si>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</si>
  <si>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</si>
  <si>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</si>
  <si>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</si>
  <si>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</si>
  <si>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</si>
  <si>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</si>
  <si>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</si>
  <si>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</si>
  <si>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</si>
  <si>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</si>
  <si>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</si>
  <si>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</si>
  <si>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</si>
  <si>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</si>
  <si>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</si>
  <si>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</si>
  <si>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</si>
  <si>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</si>
  <si>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</si>
  <si>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</si>
  <si>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</si>
  <si>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</si>
  <si>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</si>
  <si>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</si>
  <si>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</si>
  <si>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</si>
  <si>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</si>
  <si>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</si>
  <si>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</si>
  <si>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</si>
  <si>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</si>
  <si>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</si>
  <si>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</si>
  <si>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</si>
  <si>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</si>
  <si>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</si>
  <si>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</si>
  <si>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</si>
  <si>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</si>
  <si>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</si>
  <si>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</si>
  <si>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</si>
  <si>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</si>
  <si>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</si>
  <si>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</si>
  <si>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</si>
  <si>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</si>
  <si>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</si>
  <si>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</si>
  <si>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</si>
  <si>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</si>
  <si>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</si>
  <si>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</si>
  <si>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</si>
  <si>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</si>
  <si>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</si>
  <si>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</si>
  <si>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</si>
  <si>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</si>
  <si>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</si>
  <si>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</si>
  <si>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</si>
  <si>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>Сумма налога на прибыль к уменьшению  - всего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</si>
  <si>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</si>
  <si>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</si>
  <si>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</si>
  <si>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 xml:space="preserve">     в том числе:
в федеральный бюджет</t>
  </si>
  <si>
    <t xml:space="preserve">     в том числе в федеральный бюджет</t>
  </si>
  <si>
    <t>Налоговая база исходя из доли (тыс.руб.)</t>
  </si>
  <si>
    <t>Исчислено налога (тыс.руб.)</t>
  </si>
  <si>
    <t>Зачтен налог, уплаченный за пределами РФ (тыс.руб.)</t>
  </si>
  <si>
    <t>сумма налога</t>
  </si>
  <si>
    <t>к доплате (тыс.руб.)</t>
  </si>
  <si>
    <t>к уменьшению (тыс.руб.)</t>
  </si>
  <si>
    <t>тыс.руб.</t>
  </si>
  <si>
    <t>х</t>
  </si>
  <si>
    <t>число участников КГН (ед.)*</t>
  </si>
  <si>
    <t>Форма №5-КГН</t>
  </si>
  <si>
    <r>
      <t>Налоговая база для исчисления налога</t>
    </r>
    <r>
      <rPr>
        <b/>
        <sz val="10"/>
        <rFont val="Arial"/>
        <family val="2"/>
      </rPr>
      <t xml:space="preserve"> </t>
    </r>
  </si>
  <si>
    <t xml:space="preserve">      Раздел I. О налоговой базе и структуре начислений по налогу на прибыль организаций в целом по консолидированной группе налогоплательщиков</t>
  </si>
  <si>
    <t>Отчет 
о  налоговой базе и структуре начислений по налогу на прибыль организаций по консолидированным группам налогоплательщиков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</si>
  <si>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</si>
  <si>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по состоянию на 01.07.2013 г.</t>
  </si>
  <si>
    <t/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</si>
</sst>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wrapText="1"/>
    </xf>
    <xf numFmtId="173" fontId="23" fillId="0" borderId="10" xfId="6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49" fontId="24" fillId="0" borderId="12" xfId="0" applyNumberFormat="1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0.625" style="0" customWidth="1"/>
    <col min="2" max="2" width="6.875" style="0" customWidth="1"/>
    <col min="3" max="3" width="23.375" style="0" customWidth="1"/>
    <col min="4" max="8" width="9.125" style="10" customWidth="1"/>
  </cols>
  <sheetData>
    <row r="1" ht="12.75">
      <c r="C1" s="17" t="s">
        <v>127</v>
      </c>
    </row>
    <row r="2" spans="1:3" ht="43.5" customHeight="1">
      <c r="A2" s="41" t="s">
        <v>130</v>
      </c>
      <c r="B2" s="41"/>
      <c r="C2" s="41"/>
    </row>
    <row r="3" spans="1:3" ht="27.75" customHeight="1">
      <c r="A3" s="42" t="s">
        <v>129</v>
      </c>
      <c r="B3" s="42"/>
      <c r="C3" s="42"/>
    </row>
    <row r="4" spans="1:3" ht="19.5" customHeight="1">
      <c r="A4" s="41" t="str">
        <f>hidden2!A1</f>
        <v>по состоянию на 01.07.2013 г.</v>
      </c>
      <c r="B4" s="41"/>
      <c r="C4" s="41"/>
    </row>
    <row r="5" spans="1:3" ht="19.5" customHeight="1">
      <c r="A5" s="43" t="s">
        <v>133</v>
      </c>
      <c r="B5" s="44"/>
      <c r="C5" s="18" t="s">
        <v>1</v>
      </c>
    </row>
    <row r="6" spans="1:8" ht="34.5" customHeight="1">
      <c r="A6" s="11" t="s">
        <v>97</v>
      </c>
      <c r="B6" s="13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21" customFormat="1" ht="12.75">
      <c r="A8" s="26" t="s">
        <v>99</v>
      </c>
      <c r="B8" s="27">
        <v>10000</v>
      </c>
      <c r="C8" s="19">
        <f>hidden1!B1</f>
        <v>10686099106</v>
      </c>
      <c r="D8" s="20"/>
      <c r="E8" s="20"/>
      <c r="F8" s="20"/>
      <c r="G8" s="20"/>
      <c r="H8" s="20"/>
    </row>
    <row r="9" spans="1:8" s="21" customFormat="1" ht="12.75">
      <c r="A9" s="26" t="s">
        <v>100</v>
      </c>
      <c r="B9" s="27">
        <v>11000</v>
      </c>
      <c r="C9" s="19">
        <f>hidden1!B2</f>
        <v>1999225691</v>
      </c>
      <c r="D9" s="20"/>
      <c r="E9" s="20"/>
      <c r="F9" s="20"/>
      <c r="G9" s="20"/>
      <c r="H9" s="20"/>
    </row>
    <row r="10" spans="1:8" s="21" customFormat="1" ht="17.25" customHeight="1">
      <c r="A10" s="26" t="s">
        <v>101</v>
      </c>
      <c r="B10" s="27">
        <v>12000</v>
      </c>
      <c r="C10" s="19">
        <f>hidden1!B3</f>
        <v>9805023762</v>
      </c>
      <c r="D10" s="20"/>
      <c r="E10" s="20"/>
      <c r="F10" s="20"/>
      <c r="G10" s="20"/>
      <c r="H10" s="20"/>
    </row>
    <row r="11" spans="1:8" s="21" customFormat="1" ht="12.75">
      <c r="A11" s="26" t="s">
        <v>102</v>
      </c>
      <c r="B11" s="27">
        <v>13000</v>
      </c>
      <c r="C11" s="19">
        <f>hidden1!B4</f>
        <v>2145927929</v>
      </c>
      <c r="D11" s="20"/>
      <c r="E11" s="20"/>
      <c r="F11" s="20"/>
      <c r="G11" s="20"/>
      <c r="H11" s="20"/>
    </row>
    <row r="12" spans="1:8" s="21" customFormat="1" ht="30" customHeight="1">
      <c r="A12" s="26" t="s">
        <v>103</v>
      </c>
      <c r="B12" s="27">
        <v>14000</v>
      </c>
      <c r="C12" s="19">
        <f>hidden1!B5</f>
        <v>11282527</v>
      </c>
      <c r="D12" s="20"/>
      <c r="E12" s="20"/>
      <c r="F12" s="20"/>
      <c r="G12" s="20"/>
      <c r="H12" s="20"/>
    </row>
    <row r="13" spans="1:8" s="21" customFormat="1" ht="12.75">
      <c r="A13" s="26" t="s">
        <v>104</v>
      </c>
      <c r="B13" s="27">
        <v>15000</v>
      </c>
      <c r="C13" s="19">
        <f>hidden1!B6</f>
        <v>0</v>
      </c>
      <c r="D13" s="20"/>
      <c r="E13" s="20"/>
      <c r="F13" s="20"/>
      <c r="G13" s="20"/>
      <c r="H13" s="20"/>
    </row>
    <row r="14" spans="1:8" s="21" customFormat="1" ht="12.75">
      <c r="A14" s="26" t="s">
        <v>105</v>
      </c>
      <c r="B14" s="27">
        <v>16000</v>
      </c>
      <c r="C14" s="19">
        <f>hidden1!B7</f>
        <v>765313885</v>
      </c>
      <c r="D14" s="20"/>
      <c r="E14" s="20"/>
      <c r="F14" s="20"/>
      <c r="G14" s="20"/>
      <c r="H14" s="20"/>
    </row>
    <row r="15" spans="1:8" s="21" customFormat="1" ht="25.5">
      <c r="A15" s="26" t="s">
        <v>106</v>
      </c>
      <c r="B15" s="27">
        <v>17000</v>
      </c>
      <c r="C15" s="19">
        <f>hidden1!B8</f>
        <v>0</v>
      </c>
      <c r="D15" s="20"/>
      <c r="E15" s="20"/>
      <c r="F15" s="20"/>
      <c r="G15" s="20"/>
      <c r="H15" s="20"/>
    </row>
    <row r="16" spans="1:8" s="21" customFormat="1" ht="12.75">
      <c r="A16" s="26" t="s">
        <v>128</v>
      </c>
      <c r="B16" s="27">
        <v>18000</v>
      </c>
      <c r="C16" s="19">
        <f>hidden1!B9</f>
        <v>781163221</v>
      </c>
      <c r="D16" s="20"/>
      <c r="E16" s="20"/>
      <c r="F16" s="20"/>
      <c r="G16" s="20"/>
      <c r="H16" s="20"/>
    </row>
    <row r="17" spans="1:8" s="21" customFormat="1" ht="16.5" customHeight="1">
      <c r="A17" s="26" t="s">
        <v>107</v>
      </c>
      <c r="B17" s="27">
        <v>19000</v>
      </c>
      <c r="C17" s="19">
        <f>hidden1!B10</f>
        <v>148994005</v>
      </c>
      <c r="D17" s="20"/>
      <c r="E17" s="20"/>
      <c r="F17" s="20"/>
      <c r="G17" s="20"/>
      <c r="H17" s="20"/>
    </row>
    <row r="18" spans="1:8" s="21" customFormat="1" ht="25.5">
      <c r="A18" s="26" t="s">
        <v>116</v>
      </c>
      <c r="B18" s="27">
        <v>20000</v>
      </c>
      <c r="C18" s="19">
        <f>hidden1!B11</f>
        <v>15623265</v>
      </c>
      <c r="D18" s="20"/>
      <c r="E18" s="20"/>
      <c r="F18" s="20"/>
      <c r="G18" s="20"/>
      <c r="H18" s="20"/>
    </row>
    <row r="19" spans="1:8" s="21" customFormat="1" ht="18" customHeight="1">
      <c r="A19" s="26" t="s">
        <v>108</v>
      </c>
      <c r="B19" s="27">
        <v>21000</v>
      </c>
      <c r="C19" s="19">
        <f>hidden1!B12</f>
        <v>133370742</v>
      </c>
      <c r="D19" s="20"/>
      <c r="E19" s="20"/>
      <c r="F19" s="20"/>
      <c r="G19" s="20"/>
      <c r="H19" s="20"/>
    </row>
    <row r="20" spans="1:8" s="21" customFormat="1" ht="33.75" customHeight="1">
      <c r="A20" s="26" t="s">
        <v>109</v>
      </c>
      <c r="B20" s="27">
        <v>22000</v>
      </c>
      <c r="C20" s="19">
        <f>hidden1!B13</f>
        <v>274856</v>
      </c>
      <c r="D20" s="20"/>
      <c r="E20" s="20"/>
      <c r="F20" s="20"/>
      <c r="G20" s="20"/>
      <c r="H20" s="20"/>
    </row>
    <row r="21" spans="1:8" s="21" customFormat="1" ht="12.75">
      <c r="A21" s="26" t="s">
        <v>117</v>
      </c>
      <c r="B21" s="27">
        <v>23000</v>
      </c>
      <c r="C21" s="19">
        <f>hidden1!B14</f>
        <v>27516</v>
      </c>
      <c r="D21" s="20"/>
      <c r="E21" s="20"/>
      <c r="F21" s="20"/>
      <c r="G21" s="20"/>
      <c r="H21" s="20"/>
    </row>
    <row r="22" spans="1:8" s="21" customFormat="1" ht="12.75">
      <c r="A22" s="26" t="s">
        <v>110</v>
      </c>
      <c r="B22" s="27">
        <v>24000</v>
      </c>
      <c r="C22" s="19">
        <f>hidden1!B15</f>
        <v>46493052</v>
      </c>
      <c r="D22" s="20"/>
      <c r="E22" s="20"/>
      <c r="F22" s="20"/>
      <c r="G22" s="20"/>
      <c r="H22" s="20"/>
    </row>
    <row r="23" spans="1:8" s="21" customFormat="1" ht="12.75">
      <c r="A23" s="26" t="s">
        <v>111</v>
      </c>
      <c r="B23" s="27">
        <v>25000</v>
      </c>
      <c r="C23" s="19">
        <f>hidden1!B16</f>
        <v>4835543</v>
      </c>
      <c r="D23" s="20"/>
      <c r="E23" s="20"/>
      <c r="F23" s="20"/>
      <c r="G23" s="20"/>
      <c r="H23" s="20"/>
    </row>
    <row r="24" spans="1:8" s="21" customFormat="1" ht="18" customHeight="1">
      <c r="A24" s="26" t="s">
        <v>112</v>
      </c>
      <c r="B24" s="27">
        <v>26000</v>
      </c>
      <c r="C24" s="19">
        <f>hidden1!B17</f>
        <v>10787834</v>
      </c>
      <c r="D24" s="20"/>
      <c r="E24" s="20"/>
      <c r="F24" s="20"/>
      <c r="G24" s="20"/>
      <c r="H24" s="20"/>
    </row>
    <row r="25" spans="1:8" s="21" customFormat="1" ht="12.75">
      <c r="A25" s="26" t="s">
        <v>113</v>
      </c>
      <c r="B25" s="27">
        <v>27000</v>
      </c>
      <c r="C25" s="19">
        <f>hidden1!B18</f>
        <v>1125349</v>
      </c>
      <c r="D25" s="20"/>
      <c r="E25" s="20"/>
      <c r="F25" s="20"/>
      <c r="G25" s="20"/>
      <c r="H25" s="20"/>
    </row>
    <row r="26" spans="1:8" s="21" customFormat="1" ht="44.25" customHeight="1">
      <c r="A26" s="26" t="s">
        <v>114</v>
      </c>
      <c r="B26" s="28">
        <v>28000</v>
      </c>
      <c r="C26" s="19">
        <f>hidden1!B19</f>
        <v>7238638</v>
      </c>
      <c r="D26" s="20"/>
      <c r="E26" s="20"/>
      <c r="F26" s="20"/>
      <c r="G26" s="20"/>
      <c r="H26" s="20"/>
    </row>
    <row r="27" spans="1:8" s="21" customFormat="1" ht="25.5">
      <c r="A27" s="26" t="s">
        <v>115</v>
      </c>
      <c r="B27" s="28">
        <v>29000</v>
      </c>
      <c r="C27" s="19">
        <f>hidden1!B20</f>
        <v>0</v>
      </c>
      <c r="D27" s="20"/>
      <c r="E27" s="20"/>
      <c r="F27" s="20"/>
      <c r="G27" s="20"/>
      <c r="H27" s="20"/>
    </row>
    <row r="28" spans="1:8" s="21" customFormat="1" ht="12.75">
      <c r="A28" s="22"/>
      <c r="B28" s="23"/>
      <c r="C28" s="23"/>
      <c r="D28" s="20"/>
      <c r="E28" s="20"/>
      <c r="F28" s="20"/>
      <c r="G28" s="20"/>
      <c r="H28" s="20"/>
    </row>
    <row r="29" spans="1:8" s="21" customFormat="1" ht="12.75">
      <c r="A29" s="22"/>
      <c r="B29" s="23"/>
      <c r="C29" s="23"/>
      <c r="D29" s="20"/>
      <c r="E29" s="20"/>
      <c r="F29" s="20"/>
      <c r="G29" s="20"/>
      <c r="H29" s="20"/>
    </row>
    <row r="30" spans="1:8" s="21" customFormat="1" ht="12.75">
      <c r="A30" s="22"/>
      <c r="B30" s="23"/>
      <c r="C30" s="23"/>
      <c r="D30" s="20"/>
      <c r="E30" s="20"/>
      <c r="F30" s="20"/>
      <c r="G30" s="20"/>
      <c r="H30" s="20"/>
    </row>
    <row r="31" spans="1:8" s="21" customFormat="1" ht="12.75">
      <c r="A31" s="22"/>
      <c r="B31" s="23"/>
      <c r="C31" s="23"/>
      <c r="D31" s="20"/>
      <c r="E31" s="20"/>
      <c r="F31" s="20"/>
      <c r="G31" s="20"/>
      <c r="H31" s="20"/>
    </row>
    <row r="32" spans="1:8" s="21" customFormat="1" ht="12.75">
      <c r="A32" s="22"/>
      <c r="B32" s="23"/>
      <c r="C32" s="23"/>
      <c r="D32" s="20"/>
      <c r="E32" s="20"/>
      <c r="F32" s="20"/>
      <c r="G32" s="20"/>
      <c r="H32" s="20"/>
    </row>
    <row r="33" spans="1:8" s="21" customFormat="1" ht="12.75">
      <c r="A33" s="22"/>
      <c r="B33" s="23"/>
      <c r="C33" s="23"/>
      <c r="D33" s="20"/>
      <c r="E33" s="20"/>
      <c r="F33" s="20"/>
      <c r="G33" s="20"/>
      <c r="H33" s="20"/>
    </row>
    <row r="34" spans="1:8" s="21" customFormat="1" ht="12.75">
      <c r="A34" s="22"/>
      <c r="B34" s="23"/>
      <c r="C34" s="23"/>
      <c r="D34" s="20"/>
      <c r="E34" s="20"/>
      <c r="F34" s="20"/>
      <c r="G34" s="20"/>
      <c r="H34" s="20"/>
    </row>
    <row r="35" spans="1:8" s="21" customFormat="1" ht="12.75">
      <c r="A35" s="22"/>
      <c r="B35" s="23"/>
      <c r="C35" s="23"/>
      <c r="D35" s="20"/>
      <c r="E35" s="20"/>
      <c r="F35" s="20"/>
      <c r="G35" s="20"/>
      <c r="H35" s="20"/>
    </row>
    <row r="36" spans="1:8" s="21" customFormat="1" ht="12.75">
      <c r="A36" s="22"/>
      <c r="B36" s="23"/>
      <c r="C36" s="23"/>
      <c r="D36" s="20"/>
      <c r="E36" s="20"/>
      <c r="F36" s="20"/>
      <c r="G36" s="20"/>
      <c r="H36" s="20"/>
    </row>
    <row r="37" spans="1:8" s="21" customFormat="1" ht="12.75">
      <c r="A37" s="22"/>
      <c r="B37" s="23"/>
      <c r="C37" s="23"/>
      <c r="D37" s="20"/>
      <c r="E37" s="20"/>
      <c r="F37" s="20"/>
      <c r="G37" s="20"/>
      <c r="H37" s="20"/>
    </row>
    <row r="38" spans="1:8" s="21" customFormat="1" ht="12.75">
      <c r="A38" s="22"/>
      <c r="B38" s="23"/>
      <c r="C38" s="23"/>
      <c r="D38" s="20"/>
      <c r="E38" s="20"/>
      <c r="F38" s="20"/>
      <c r="G38" s="20"/>
      <c r="H38" s="20"/>
    </row>
    <row r="39" spans="1:8" s="21" customFormat="1" ht="12.75">
      <c r="A39" s="22"/>
      <c r="B39" s="23"/>
      <c r="C39" s="23"/>
      <c r="D39" s="20"/>
      <c r="E39" s="20"/>
      <c r="F39" s="20"/>
      <c r="G39" s="20"/>
      <c r="H39" s="20"/>
    </row>
    <row r="40" spans="1:8" s="21" customFormat="1" ht="12.75">
      <c r="A40" s="22"/>
      <c r="B40" s="23"/>
      <c r="C40" s="23"/>
      <c r="D40" s="20"/>
      <c r="E40" s="20"/>
      <c r="F40" s="20"/>
      <c r="G40" s="20"/>
      <c r="H40" s="20"/>
    </row>
    <row r="41" spans="1:8" s="21" customFormat="1" ht="12.75">
      <c r="A41" s="22"/>
      <c r="B41" s="23"/>
      <c r="C41" s="23"/>
      <c r="D41" s="20"/>
      <c r="E41" s="20"/>
      <c r="F41" s="20"/>
      <c r="G41" s="20"/>
      <c r="H41" s="20"/>
    </row>
    <row r="42" spans="1:8" s="21" customFormat="1" ht="12.75">
      <c r="A42" s="22"/>
      <c r="B42" s="23"/>
      <c r="C42" s="23"/>
      <c r="D42" s="20"/>
      <c r="E42" s="20"/>
      <c r="F42" s="20"/>
      <c r="G42" s="20"/>
      <c r="H42" s="20"/>
    </row>
    <row r="43" spans="1:8" s="21" customFormat="1" ht="12.75">
      <c r="A43" s="24"/>
      <c r="B43" s="20"/>
      <c r="C43" s="20"/>
      <c r="D43" s="20"/>
      <c r="E43" s="20"/>
      <c r="F43" s="20"/>
      <c r="G43" s="20"/>
      <c r="H43" s="20"/>
    </row>
    <row r="44" spans="1:8" s="21" customFormat="1" ht="12.75">
      <c r="A44" s="24"/>
      <c r="B44" s="20"/>
      <c r="C44" s="20"/>
      <c r="D44" s="20"/>
      <c r="E44" s="20"/>
      <c r="F44" s="20"/>
      <c r="G44" s="20"/>
      <c r="H44" s="20"/>
    </row>
    <row r="45" spans="1:8" s="21" customFormat="1" ht="12.75">
      <c r="A45" s="24"/>
      <c r="B45" s="20"/>
      <c r="C45" s="20"/>
      <c r="D45" s="20"/>
      <c r="E45" s="20"/>
      <c r="F45" s="20"/>
      <c r="G45" s="20"/>
      <c r="H45" s="20"/>
    </row>
    <row r="46" spans="1:8" s="21" customFormat="1" ht="12.75">
      <c r="A46" s="24"/>
      <c r="B46" s="20"/>
      <c r="C46" s="20"/>
      <c r="D46" s="20"/>
      <c r="E46" s="20"/>
      <c r="F46" s="20"/>
      <c r="G46" s="20"/>
      <c r="H46" s="20"/>
    </row>
    <row r="47" spans="1:8" s="21" customFormat="1" ht="12.75">
      <c r="A47" s="24"/>
      <c r="B47" s="20"/>
      <c r="C47" s="20"/>
      <c r="D47" s="20"/>
      <c r="E47" s="20"/>
      <c r="F47" s="20"/>
      <c r="G47" s="20"/>
      <c r="H47" s="20"/>
    </row>
    <row r="48" spans="1:8" s="21" customFormat="1" ht="12.75">
      <c r="A48" s="24"/>
      <c r="B48" s="20"/>
      <c r="C48" s="20"/>
      <c r="D48" s="20"/>
      <c r="E48" s="20"/>
      <c r="F48" s="20"/>
      <c r="G48" s="20"/>
      <c r="H48" s="20"/>
    </row>
    <row r="49" spans="1:8" s="21" customFormat="1" ht="12.75">
      <c r="A49" s="24"/>
      <c r="B49" s="20"/>
      <c r="C49" s="20"/>
      <c r="D49" s="20"/>
      <c r="E49" s="20"/>
      <c r="F49" s="20"/>
      <c r="G49" s="20"/>
      <c r="H49" s="20"/>
    </row>
    <row r="50" spans="1:8" s="21" customFormat="1" ht="12.75">
      <c r="A50" s="24"/>
      <c r="B50" s="20"/>
      <c r="C50" s="20"/>
      <c r="D50" s="20"/>
      <c r="E50" s="20"/>
      <c r="F50" s="20"/>
      <c r="G50" s="20"/>
      <c r="H50" s="20"/>
    </row>
    <row r="51" spans="1:8" s="21" customFormat="1" ht="12.75">
      <c r="A51" s="24"/>
      <c r="B51" s="20"/>
      <c r="C51" s="20"/>
      <c r="D51" s="20"/>
      <c r="E51" s="20"/>
      <c r="F51" s="20"/>
      <c r="G51" s="20"/>
      <c r="H51" s="20"/>
    </row>
    <row r="52" spans="1:8" s="21" customFormat="1" ht="12.75">
      <c r="A52" s="24"/>
      <c r="B52" s="20"/>
      <c r="C52" s="20"/>
      <c r="D52" s="20"/>
      <c r="E52" s="20"/>
      <c r="F52" s="20"/>
      <c r="G52" s="20"/>
      <c r="H52" s="20"/>
    </row>
    <row r="53" spans="1:8" s="21" customFormat="1" ht="12.75">
      <c r="A53" s="24"/>
      <c r="B53" s="20"/>
      <c r="C53" s="20"/>
      <c r="D53" s="20"/>
      <c r="E53" s="20"/>
      <c r="F53" s="20"/>
      <c r="G53" s="20"/>
      <c r="H53" s="20"/>
    </row>
    <row r="54" spans="1:8" s="21" customFormat="1" ht="12.75">
      <c r="A54" s="24"/>
      <c r="B54" s="20"/>
      <c r="C54" s="20"/>
      <c r="D54" s="20"/>
      <c r="E54" s="20"/>
      <c r="F54" s="20"/>
      <c r="G54" s="20"/>
      <c r="H54" s="20"/>
    </row>
    <row r="55" spans="1:8" s="21" customFormat="1" ht="12.75">
      <c r="A55" s="24"/>
      <c r="B55" s="20"/>
      <c r="C55" s="20"/>
      <c r="D55" s="20"/>
      <c r="E55" s="20"/>
      <c r="F55" s="20"/>
      <c r="G55" s="20"/>
      <c r="H55" s="20"/>
    </row>
    <row r="56" spans="1:8" s="21" customFormat="1" ht="12.75">
      <c r="A56" s="24"/>
      <c r="B56" s="20"/>
      <c r="C56" s="20"/>
      <c r="D56" s="20"/>
      <c r="E56" s="20"/>
      <c r="F56" s="20"/>
      <c r="G56" s="20"/>
      <c r="H56" s="20"/>
    </row>
    <row r="57" spans="1:8" s="21" customFormat="1" ht="12.75">
      <c r="A57" s="24"/>
      <c r="B57" s="20"/>
      <c r="C57" s="20"/>
      <c r="D57" s="20"/>
      <c r="E57" s="20"/>
      <c r="F57" s="20"/>
      <c r="G57" s="20"/>
      <c r="H57" s="20"/>
    </row>
    <row r="58" spans="1:8" s="21" customFormat="1" ht="12.75">
      <c r="A58" s="24"/>
      <c r="B58" s="20"/>
      <c r="C58" s="20"/>
      <c r="D58" s="20"/>
      <c r="E58" s="20"/>
      <c r="F58" s="20"/>
      <c r="G58" s="20"/>
      <c r="H58" s="20"/>
    </row>
    <row r="59" spans="1:8" s="21" customFormat="1" ht="12.75">
      <c r="A59" s="24"/>
      <c r="B59" s="20"/>
      <c r="C59" s="20"/>
      <c r="D59" s="20"/>
      <c r="E59" s="20"/>
      <c r="F59" s="20"/>
      <c r="G59" s="20"/>
      <c r="H59" s="20"/>
    </row>
    <row r="60" spans="1:8" s="21" customFormat="1" ht="12.75">
      <c r="A60" s="24"/>
      <c r="B60" s="20"/>
      <c r="C60" s="20"/>
      <c r="D60" s="20"/>
      <c r="E60" s="20"/>
      <c r="F60" s="20"/>
      <c r="G60" s="20"/>
      <c r="H60" s="20"/>
    </row>
    <row r="61" spans="1:8" s="21" customFormat="1" ht="12.75">
      <c r="A61" s="24"/>
      <c r="B61" s="20"/>
      <c r="C61" s="20"/>
      <c r="D61" s="20"/>
      <c r="E61" s="20"/>
      <c r="F61" s="20"/>
      <c r="G61" s="20"/>
      <c r="H61" s="20"/>
    </row>
    <row r="62" spans="1:8" s="21" customFormat="1" ht="12.75">
      <c r="A62" s="24"/>
      <c r="B62" s="20"/>
      <c r="C62" s="20"/>
      <c r="D62" s="20"/>
      <c r="E62" s="20"/>
      <c r="F62" s="20"/>
      <c r="G62" s="20"/>
      <c r="H62" s="20"/>
    </row>
    <row r="63" spans="1:8" s="21" customFormat="1" ht="12.75">
      <c r="A63" s="24"/>
      <c r="B63" s="20"/>
      <c r="C63" s="20"/>
      <c r="D63" s="20"/>
      <c r="E63" s="20"/>
      <c r="F63" s="20"/>
      <c r="G63" s="20"/>
      <c r="H63" s="20"/>
    </row>
    <row r="64" spans="1:8" s="21" customFormat="1" ht="12.75">
      <c r="A64" s="24"/>
      <c r="B64" s="20"/>
      <c r="C64" s="20"/>
      <c r="D64" s="20"/>
      <c r="E64" s="20"/>
      <c r="F64" s="20"/>
      <c r="G64" s="20"/>
      <c r="H64" s="20"/>
    </row>
    <row r="65" spans="1:8" s="21" customFormat="1" ht="12.75">
      <c r="A65" s="24"/>
      <c r="B65" s="20"/>
      <c r="C65" s="20"/>
      <c r="D65" s="20"/>
      <c r="E65" s="20"/>
      <c r="F65" s="20"/>
      <c r="G65" s="20"/>
      <c r="H65" s="20"/>
    </row>
    <row r="66" spans="1:8" s="21" customFormat="1" ht="12.75">
      <c r="A66" s="24"/>
      <c r="B66" s="20"/>
      <c r="C66" s="20"/>
      <c r="D66" s="20"/>
      <c r="E66" s="20"/>
      <c r="F66" s="20"/>
      <c r="G66" s="20"/>
      <c r="H66" s="20"/>
    </row>
    <row r="67" spans="1:8" s="21" customFormat="1" ht="12.75">
      <c r="A67" s="24"/>
      <c r="B67" s="20"/>
      <c r="C67" s="20"/>
      <c r="D67" s="20"/>
      <c r="E67" s="20"/>
      <c r="F67" s="20"/>
      <c r="G67" s="20"/>
      <c r="H67" s="20"/>
    </row>
    <row r="68" spans="1:8" s="21" customFormat="1" ht="12.75">
      <c r="A68" s="24"/>
      <c r="B68" s="20"/>
      <c r="C68" s="20"/>
      <c r="D68" s="20"/>
      <c r="E68" s="20"/>
      <c r="F68" s="20"/>
      <c r="G68" s="20"/>
      <c r="H68" s="20"/>
    </row>
    <row r="69" spans="1:8" s="21" customFormat="1" ht="12.75">
      <c r="A69" s="24"/>
      <c r="B69" s="20"/>
      <c r="C69" s="20"/>
      <c r="D69" s="20"/>
      <c r="E69" s="20"/>
      <c r="F69" s="20"/>
      <c r="G69" s="20"/>
      <c r="H69" s="20"/>
    </row>
    <row r="70" spans="1:8" s="21" customFormat="1" ht="12.75">
      <c r="A70" s="24"/>
      <c r="B70" s="20"/>
      <c r="C70" s="20"/>
      <c r="D70" s="20"/>
      <c r="E70" s="20"/>
      <c r="F70" s="20"/>
      <c r="G70" s="20"/>
      <c r="H70" s="20"/>
    </row>
    <row r="71" spans="1:8" s="21" customFormat="1" ht="12.75">
      <c r="A71" s="24"/>
      <c r="B71" s="20"/>
      <c r="C71" s="20"/>
      <c r="D71" s="20"/>
      <c r="E71" s="20"/>
      <c r="F71" s="20"/>
      <c r="G71" s="20"/>
      <c r="H71" s="20"/>
    </row>
    <row r="72" spans="1:8" s="21" customFormat="1" ht="12.75">
      <c r="A72" s="24"/>
      <c r="B72" s="20"/>
      <c r="C72" s="20"/>
      <c r="D72" s="20"/>
      <c r="E72" s="20"/>
      <c r="F72" s="20"/>
      <c r="G72" s="20"/>
      <c r="H72" s="20"/>
    </row>
    <row r="73" spans="1:8" s="21" customFormat="1" ht="12.75">
      <c r="A73" s="24"/>
      <c r="B73" s="20"/>
      <c r="C73" s="20"/>
      <c r="D73" s="20"/>
      <c r="E73" s="20"/>
      <c r="F73" s="20"/>
      <c r="G73" s="20"/>
      <c r="H73" s="20"/>
    </row>
    <row r="74" spans="1:8" s="21" customFormat="1" ht="12.75">
      <c r="A74" s="24"/>
      <c r="B74" s="20"/>
      <c r="C74" s="20"/>
      <c r="D74" s="20"/>
      <c r="E74" s="20"/>
      <c r="F74" s="20"/>
      <c r="G74" s="20"/>
      <c r="H74" s="20"/>
    </row>
    <row r="75" spans="1:8" s="21" customFormat="1" ht="12.75">
      <c r="A75" s="24"/>
      <c r="B75" s="20"/>
      <c r="C75" s="20"/>
      <c r="D75" s="20"/>
      <c r="E75" s="20"/>
      <c r="F75" s="20"/>
      <c r="G75" s="20"/>
      <c r="H75" s="20"/>
    </row>
    <row r="76" spans="1:8" s="21" customFormat="1" ht="12.75">
      <c r="A76" s="24"/>
      <c r="B76" s="20"/>
      <c r="C76" s="20"/>
      <c r="D76" s="20"/>
      <c r="E76" s="20"/>
      <c r="F76" s="20"/>
      <c r="G76" s="20"/>
      <c r="H76" s="20"/>
    </row>
    <row r="77" spans="1:8" s="21" customFormat="1" ht="12.75">
      <c r="A77" s="24"/>
      <c r="B77" s="20"/>
      <c r="C77" s="20"/>
      <c r="D77" s="20"/>
      <c r="E77" s="20"/>
      <c r="F77" s="20"/>
      <c r="G77" s="20"/>
      <c r="H77" s="20"/>
    </row>
    <row r="78" spans="1:8" s="21" customFormat="1" ht="12.75">
      <c r="A78" s="24"/>
      <c r="B78" s="20"/>
      <c r="C78" s="20"/>
      <c r="D78" s="20"/>
      <c r="E78" s="20"/>
      <c r="F78" s="20"/>
      <c r="G78" s="20"/>
      <c r="H78" s="20"/>
    </row>
    <row r="79" spans="1:8" s="21" customFormat="1" ht="12.75">
      <c r="A79" s="24"/>
      <c r="B79" s="20"/>
      <c r="C79" s="20"/>
      <c r="D79" s="20"/>
      <c r="E79" s="20"/>
      <c r="F79" s="20"/>
      <c r="G79" s="20"/>
      <c r="H79" s="20"/>
    </row>
    <row r="80" spans="1:8" s="21" customFormat="1" ht="12.75">
      <c r="A80" s="24"/>
      <c r="B80" s="20"/>
      <c r="C80" s="20"/>
      <c r="D80" s="20"/>
      <c r="E80" s="20"/>
      <c r="F80" s="20"/>
      <c r="G80" s="20"/>
      <c r="H80" s="20"/>
    </row>
    <row r="81" spans="1:8" s="21" customFormat="1" ht="12.75">
      <c r="A81" s="24"/>
      <c r="B81" s="20"/>
      <c r="C81" s="20"/>
      <c r="D81" s="20"/>
      <c r="E81" s="20"/>
      <c r="F81" s="20"/>
      <c r="G81" s="20"/>
      <c r="H81" s="20"/>
    </row>
    <row r="82" spans="1:8" s="21" customFormat="1" ht="12.75">
      <c r="A82" s="24"/>
      <c r="B82" s="20"/>
      <c r="C82" s="20"/>
      <c r="D82" s="20"/>
      <c r="E82" s="20"/>
      <c r="F82" s="20"/>
      <c r="G82" s="20"/>
      <c r="H82" s="20"/>
    </row>
    <row r="83" spans="1:8" s="21" customFormat="1" ht="12.75">
      <c r="A83" s="24"/>
      <c r="B83" s="20"/>
      <c r="C83" s="20"/>
      <c r="D83" s="20"/>
      <c r="E83" s="20"/>
      <c r="F83" s="20"/>
      <c r="G83" s="20"/>
      <c r="H83" s="20"/>
    </row>
    <row r="84" spans="1:8" s="21" customFormat="1" ht="12.75">
      <c r="A84" s="24"/>
      <c r="B84" s="20"/>
      <c r="C84" s="20"/>
      <c r="D84" s="20"/>
      <c r="E84" s="20"/>
      <c r="F84" s="20"/>
      <c r="G84" s="20"/>
      <c r="H84" s="20"/>
    </row>
    <row r="85" spans="1:8" s="21" customFormat="1" ht="12.75">
      <c r="A85" s="24"/>
      <c r="B85" s="20"/>
      <c r="C85" s="20"/>
      <c r="D85" s="20"/>
      <c r="E85" s="20"/>
      <c r="F85" s="20"/>
      <c r="G85" s="20"/>
      <c r="H85" s="20"/>
    </row>
    <row r="86" spans="1:8" s="21" customFormat="1" ht="12.75">
      <c r="A86" s="24"/>
      <c r="B86" s="20"/>
      <c r="C86" s="20"/>
      <c r="D86" s="20"/>
      <c r="E86" s="20"/>
      <c r="F86" s="20"/>
      <c r="G86" s="20"/>
      <c r="H86" s="20"/>
    </row>
    <row r="87" spans="1:8" s="21" customFormat="1" ht="12.75">
      <c r="A87" s="24"/>
      <c r="B87" s="20"/>
      <c r="C87" s="20"/>
      <c r="D87" s="20"/>
      <c r="E87" s="20"/>
      <c r="F87" s="20"/>
      <c r="G87" s="20"/>
      <c r="H87" s="20"/>
    </row>
    <row r="88" spans="1:8" s="21" customFormat="1" ht="12.75">
      <c r="A88" s="24"/>
      <c r="B88" s="20"/>
      <c r="C88" s="20"/>
      <c r="D88" s="20"/>
      <c r="E88" s="20"/>
      <c r="F88" s="20"/>
      <c r="G88" s="20"/>
      <c r="H88" s="20"/>
    </row>
    <row r="89" spans="1:8" s="21" customFormat="1" ht="12.75">
      <c r="A89" s="24"/>
      <c r="B89" s="20"/>
      <c r="C89" s="20"/>
      <c r="D89" s="20"/>
      <c r="E89" s="20"/>
      <c r="F89" s="20"/>
      <c r="G89" s="20"/>
      <c r="H89" s="20"/>
    </row>
    <row r="90" spans="1:8" s="21" customFormat="1" ht="12.75">
      <c r="A90" s="24"/>
      <c r="B90" s="20"/>
      <c r="C90" s="20"/>
      <c r="D90" s="20"/>
      <c r="E90" s="20"/>
      <c r="F90" s="20"/>
      <c r="G90" s="20"/>
      <c r="H90" s="20"/>
    </row>
    <row r="91" spans="1:8" s="21" customFormat="1" ht="12.75">
      <c r="A91" s="24"/>
      <c r="B91" s="20"/>
      <c r="C91" s="20"/>
      <c r="D91" s="20"/>
      <c r="E91" s="20"/>
      <c r="F91" s="20"/>
      <c r="G91" s="20"/>
      <c r="H91" s="20"/>
    </row>
    <row r="92" spans="1:8" s="21" customFormat="1" ht="12.75">
      <c r="A92" s="24"/>
      <c r="B92" s="20"/>
      <c r="C92" s="20"/>
      <c r="D92" s="20"/>
      <c r="E92" s="20"/>
      <c r="F92" s="20"/>
      <c r="G92" s="20"/>
      <c r="H92" s="20"/>
    </row>
    <row r="93" spans="1:8" s="21" customFormat="1" ht="12.75">
      <c r="A93" s="24"/>
      <c r="B93" s="20"/>
      <c r="C93" s="20"/>
      <c r="D93" s="20"/>
      <c r="E93" s="20"/>
      <c r="F93" s="20"/>
      <c r="G93" s="20"/>
      <c r="H93" s="20"/>
    </row>
    <row r="94" spans="1:8" s="21" customFormat="1" ht="12.75">
      <c r="A94" s="24"/>
      <c r="B94" s="20"/>
      <c r="C94" s="20"/>
      <c r="D94" s="20"/>
      <c r="E94" s="20"/>
      <c r="F94" s="20"/>
      <c r="G94" s="20"/>
      <c r="H94" s="20"/>
    </row>
    <row r="95" spans="1:8" s="21" customFormat="1" ht="12.75">
      <c r="A95" s="24"/>
      <c r="B95" s="20"/>
      <c r="C95" s="20"/>
      <c r="D95" s="20"/>
      <c r="E95" s="20"/>
      <c r="F95" s="20"/>
      <c r="G95" s="20"/>
      <c r="H95" s="20"/>
    </row>
    <row r="96" spans="1:8" s="21" customFormat="1" ht="12.75">
      <c r="A96" s="24"/>
      <c r="B96" s="20"/>
      <c r="C96" s="20"/>
      <c r="D96" s="20"/>
      <c r="E96" s="20"/>
      <c r="F96" s="20"/>
      <c r="G96" s="20"/>
      <c r="H96" s="20"/>
    </row>
    <row r="97" spans="1:8" s="21" customFormat="1" ht="12.75">
      <c r="A97" s="24"/>
      <c r="B97" s="20"/>
      <c r="C97" s="20"/>
      <c r="D97" s="20"/>
      <c r="E97" s="20"/>
      <c r="F97" s="20"/>
      <c r="G97" s="20"/>
      <c r="H97" s="20"/>
    </row>
    <row r="98" spans="1:8" s="21" customFormat="1" ht="12.75">
      <c r="A98" s="24"/>
      <c r="B98" s="20"/>
      <c r="C98" s="20"/>
      <c r="D98" s="20"/>
      <c r="E98" s="20"/>
      <c r="F98" s="20"/>
      <c r="G98" s="20"/>
      <c r="H98" s="20"/>
    </row>
    <row r="99" spans="1:8" s="21" customFormat="1" ht="12.75">
      <c r="A99" s="25"/>
      <c r="B99" s="25"/>
      <c r="C99" s="25"/>
      <c r="D99" s="25"/>
      <c r="E99" s="25"/>
      <c r="F99" s="25"/>
      <c r="G99" s="25"/>
      <c r="H99" s="25"/>
    </row>
    <row r="100" spans="1:8" s="21" customFormat="1" ht="12.75">
      <c r="A100" s="25"/>
      <c r="B100" s="25"/>
      <c r="C100" s="25"/>
      <c r="D100" s="25"/>
      <c r="E100" s="25"/>
      <c r="F100" s="25"/>
      <c r="G100" s="25"/>
      <c r="H100" s="25"/>
    </row>
    <row r="101" spans="1:8" s="21" customFormat="1" ht="12.75">
      <c r="A101" s="25"/>
      <c r="B101" s="25"/>
      <c r="C101" s="25"/>
      <c r="D101" s="25"/>
      <c r="E101" s="25"/>
      <c r="F101" s="25"/>
      <c r="G101" s="25"/>
      <c r="H101" s="25"/>
    </row>
    <row r="102" spans="1:8" s="21" customFormat="1" ht="12.75">
      <c r="A102" s="25"/>
      <c r="B102" s="25"/>
      <c r="C102" s="25"/>
      <c r="D102" s="25"/>
      <c r="E102" s="25"/>
      <c r="F102" s="25"/>
      <c r="G102" s="25"/>
      <c r="H102" s="25"/>
    </row>
    <row r="103" spans="1:8" s="21" customFormat="1" ht="12.75">
      <c r="A103" s="25"/>
      <c r="B103" s="25"/>
      <c r="C103" s="25"/>
      <c r="D103" s="25"/>
      <c r="E103" s="25"/>
      <c r="F103" s="25"/>
      <c r="G103" s="25"/>
      <c r="H103" s="25"/>
    </row>
    <row r="104" spans="1:8" s="21" customFormat="1" ht="12.75">
      <c r="A104" s="25"/>
      <c r="B104" s="25"/>
      <c r="C104" s="25"/>
      <c r="D104" s="25"/>
      <c r="E104" s="25"/>
      <c r="F104" s="25"/>
      <c r="G104" s="25"/>
      <c r="H104" s="25"/>
    </row>
    <row r="105" spans="1:8" s="21" customFormat="1" ht="12.75">
      <c r="A105" s="25"/>
      <c r="B105" s="25"/>
      <c r="C105" s="25"/>
      <c r="D105" s="25"/>
      <c r="E105" s="25"/>
      <c r="F105" s="25"/>
      <c r="G105" s="25"/>
      <c r="H105" s="25"/>
    </row>
    <row r="106" spans="1:8" s="21" customFormat="1" ht="12.75">
      <c r="A106" s="25"/>
      <c r="B106" s="25"/>
      <c r="C106" s="25"/>
      <c r="D106" s="25"/>
      <c r="E106" s="25"/>
      <c r="F106" s="25"/>
      <c r="G106" s="25"/>
      <c r="H106" s="25"/>
    </row>
    <row r="107" spans="1:8" s="21" customFormat="1" ht="12.75">
      <c r="A107" s="25"/>
      <c r="B107" s="25"/>
      <c r="C107" s="25"/>
      <c r="D107" s="25"/>
      <c r="E107" s="25"/>
      <c r="F107" s="25"/>
      <c r="G107" s="25"/>
      <c r="H107" s="25"/>
    </row>
    <row r="108" spans="1:3" ht="12.75">
      <c r="A108" s="10"/>
      <c r="B108" s="10"/>
      <c r="C108" s="10"/>
    </row>
  </sheetData>
  <sheetProtection/>
  <mergeCells count="4">
    <mergeCell ref="A2:C2"/>
    <mergeCell ref="A3:C3"/>
    <mergeCell ref="A4:C4"/>
    <mergeCell ref="A5:B5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3.625" style="0" customWidth="1"/>
    <col min="2" max="2" width="6.375" style="30" customWidth="1"/>
    <col min="3" max="3" width="14.375" style="0" customWidth="1"/>
    <col min="4" max="4" width="14.375" style="35" hidden="1" customWidth="1"/>
    <col min="5" max="9" width="13.75390625" style="0" customWidth="1"/>
  </cols>
  <sheetData>
    <row r="1" spans="8:9" ht="12.75">
      <c r="H1" s="45" t="s">
        <v>127</v>
      </c>
      <c r="I1" s="45"/>
    </row>
    <row r="2" spans="1:9" ht="30" customHeight="1">
      <c r="A2" s="41" t="s">
        <v>131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41" t="str">
        <f>hidden2!A1</f>
        <v>по состоянию на 01.07.2013 г.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43" t="s">
        <v>133</v>
      </c>
      <c r="B4" s="44"/>
      <c r="C4" s="44"/>
      <c r="D4" s="44"/>
      <c r="E4" s="44"/>
      <c r="H4" s="48" t="s">
        <v>124</v>
      </c>
      <c r="I4" s="48"/>
    </row>
    <row r="5" spans="1:9" ht="12.75">
      <c r="A5" s="46"/>
      <c r="B5" s="47" t="s">
        <v>96</v>
      </c>
      <c r="C5" s="46" t="s">
        <v>126</v>
      </c>
      <c r="D5" s="36"/>
      <c r="E5" s="46" t="s">
        <v>118</v>
      </c>
      <c r="F5" s="46" t="s">
        <v>119</v>
      </c>
      <c r="G5" s="46" t="s">
        <v>120</v>
      </c>
      <c r="H5" s="46" t="s">
        <v>121</v>
      </c>
      <c r="I5" s="46"/>
    </row>
    <row r="6" spans="1:9" ht="39" customHeight="1">
      <c r="A6" s="46"/>
      <c r="B6" s="47"/>
      <c r="C6" s="46"/>
      <c r="D6" s="36"/>
      <c r="E6" s="46"/>
      <c r="F6" s="46"/>
      <c r="G6" s="46"/>
      <c r="H6" s="16" t="s">
        <v>122</v>
      </c>
      <c r="I6" s="16" t="s">
        <v>123</v>
      </c>
    </row>
    <row r="7" spans="1:9" ht="12.75">
      <c r="A7" s="1" t="s">
        <v>0</v>
      </c>
      <c r="B7" s="29" t="s">
        <v>98</v>
      </c>
      <c r="C7" s="2">
        <v>1</v>
      </c>
      <c r="D7" s="37"/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5" t="s">
        <v>2</v>
      </c>
      <c r="B8" s="31"/>
      <c r="C8" s="34" t="s">
        <v>125</v>
      </c>
      <c r="D8" s="38">
        <f>SUM(D10+D29+D41+D49+D56+D71+D78+B91)</f>
        <v>1430.6037999999999</v>
      </c>
      <c r="E8" s="33">
        <f>E10+E29+E41+E49+E56+E71+E78+E91</f>
        <v>781163221</v>
      </c>
      <c r="F8" s="33">
        <f>F10+F29+F41+F49+F56+F71+F78+F91</f>
        <v>133370742</v>
      </c>
      <c r="G8" s="33">
        <f>G10+G29+G41+G49+G56+G71+G78+G91</f>
        <v>247340</v>
      </c>
      <c r="H8" s="33">
        <f>H10+H29+H41+H49+H56+H71+H78+H91</f>
        <v>41661555</v>
      </c>
      <c r="I8" s="33">
        <f>I10+I29+I41+I49+I56+I71+I78+I91</f>
        <v>9666531</v>
      </c>
    </row>
    <row r="9" spans="1:9" ht="12.75">
      <c r="A9" s="14" t="s">
        <v>3</v>
      </c>
      <c r="B9" s="31"/>
      <c r="C9" s="12"/>
      <c r="D9" s="39"/>
      <c r="E9" s="12"/>
      <c r="F9" s="12"/>
      <c r="G9" s="12"/>
      <c r="H9" s="12"/>
      <c r="I9" s="12"/>
    </row>
    <row r="10" spans="1:9" ht="12.75">
      <c r="A10" s="15" t="s">
        <v>4</v>
      </c>
      <c r="B10" s="31"/>
      <c r="C10" s="33">
        <f aca="true" t="shared" si="0" ref="C10:I10">SUM(C11:C28)</f>
        <v>519</v>
      </c>
      <c r="D10" s="38">
        <f t="shared" si="0"/>
        <v>294.7175</v>
      </c>
      <c r="E10" s="33">
        <f t="shared" si="0"/>
        <v>152154178</v>
      </c>
      <c r="F10" s="33">
        <f t="shared" si="0"/>
        <v>27387748</v>
      </c>
      <c r="G10" s="33">
        <f t="shared" si="0"/>
        <v>141134</v>
      </c>
      <c r="H10" s="33">
        <f t="shared" si="0"/>
        <v>16524994</v>
      </c>
      <c r="I10" s="33">
        <f t="shared" si="0"/>
        <v>1452873</v>
      </c>
    </row>
    <row r="11" spans="1:9" ht="12.75">
      <c r="A11" s="14" t="s">
        <v>5</v>
      </c>
      <c r="B11" s="31">
        <v>3100</v>
      </c>
      <c r="C11" s="12">
        <f>hidden1!B51</f>
        <v>16</v>
      </c>
      <c r="D11" s="39">
        <f>hidden1!C51</f>
        <v>21.6451</v>
      </c>
      <c r="E11" s="12">
        <f>hidden1!D51</f>
        <v>4518731</v>
      </c>
      <c r="F11" s="12">
        <f>hidden1!E51</f>
        <v>813371</v>
      </c>
      <c r="G11" s="12">
        <f>hidden1!F51</f>
        <v>250</v>
      </c>
      <c r="H11" s="12">
        <f>hidden1!G51</f>
        <v>142517</v>
      </c>
      <c r="I11" s="12">
        <f>hidden1!H51</f>
        <v>25941</v>
      </c>
    </row>
    <row r="12" spans="1:9" ht="12.75">
      <c r="A12" s="14" t="s">
        <v>6</v>
      </c>
      <c r="B12" s="31">
        <v>3200</v>
      </c>
      <c r="C12" s="12">
        <f>hidden1!B52</f>
        <v>23</v>
      </c>
      <c r="D12" s="39">
        <f>hidden1!C52</f>
        <v>4.2838</v>
      </c>
      <c r="E12" s="12">
        <f>hidden1!D52</f>
        <v>2700612</v>
      </c>
      <c r="F12" s="12">
        <f>hidden1!E52</f>
        <v>486109</v>
      </c>
      <c r="G12" s="12">
        <f>hidden1!F52</f>
        <v>250</v>
      </c>
      <c r="H12" s="12">
        <f>hidden1!G52</f>
        <v>52277</v>
      </c>
      <c r="I12" s="12">
        <f>hidden1!H52</f>
        <v>27182</v>
      </c>
    </row>
    <row r="13" spans="1:9" ht="12.75">
      <c r="A13" s="14" t="s">
        <v>7</v>
      </c>
      <c r="B13" s="31">
        <v>3300</v>
      </c>
      <c r="C13" s="12">
        <f>hidden1!B53</f>
        <v>14</v>
      </c>
      <c r="D13" s="39">
        <f>hidden1!C53</f>
        <v>3.0114</v>
      </c>
      <c r="E13" s="12">
        <f>hidden1!D53</f>
        <v>1528483</v>
      </c>
      <c r="F13" s="12">
        <f>hidden1!E53</f>
        <v>275126</v>
      </c>
      <c r="G13" s="12">
        <f>hidden1!F53</f>
        <v>383</v>
      </c>
      <c r="H13" s="12">
        <f>hidden1!G53</f>
        <v>69275</v>
      </c>
      <c r="I13" s="12">
        <f>hidden1!H53</f>
        <v>19751</v>
      </c>
    </row>
    <row r="14" spans="1:9" ht="12.75">
      <c r="A14" s="14" t="s">
        <v>8</v>
      </c>
      <c r="B14" s="31">
        <v>3600</v>
      </c>
      <c r="C14" s="12">
        <f>hidden1!B56</f>
        <v>29</v>
      </c>
      <c r="D14" s="39">
        <f>hidden1!C56</f>
        <v>11.0898</v>
      </c>
      <c r="E14" s="12">
        <f>hidden1!D56</f>
        <v>2720726</v>
      </c>
      <c r="F14" s="12">
        <f>hidden1!E56</f>
        <v>489731</v>
      </c>
      <c r="G14" s="12">
        <f>hidden1!F56</f>
        <v>780</v>
      </c>
      <c r="H14" s="12">
        <f>hidden1!G56</f>
        <v>89308</v>
      </c>
      <c r="I14" s="12">
        <f>hidden1!H56</f>
        <v>167070</v>
      </c>
    </row>
    <row r="15" spans="1:9" ht="12.75">
      <c r="A15" s="14" t="s">
        <v>9</v>
      </c>
      <c r="B15" s="31">
        <v>3700</v>
      </c>
      <c r="C15" s="12">
        <f>hidden1!B57</f>
        <v>15</v>
      </c>
      <c r="D15" s="39">
        <f>hidden1!C57</f>
        <v>1.6539000000000001</v>
      </c>
      <c r="E15" s="12">
        <f>hidden1!D57</f>
        <v>681566</v>
      </c>
      <c r="F15" s="12">
        <f>hidden1!E57</f>
        <v>122682</v>
      </c>
      <c r="G15" s="12">
        <f>hidden1!F57</f>
        <v>348</v>
      </c>
      <c r="H15" s="12">
        <f>hidden1!G57</f>
        <v>30693</v>
      </c>
      <c r="I15" s="12">
        <f>hidden1!H57</f>
        <v>0</v>
      </c>
    </row>
    <row r="16" spans="1:9" ht="12.75">
      <c r="A16" s="14" t="s">
        <v>10</v>
      </c>
      <c r="B16" s="31">
        <v>4000</v>
      </c>
      <c r="C16" s="12">
        <f>hidden1!B60</f>
        <v>16</v>
      </c>
      <c r="D16" s="39">
        <f>hidden1!C60</f>
        <v>1.2374</v>
      </c>
      <c r="E16" s="12">
        <f>hidden1!D60</f>
        <v>464892</v>
      </c>
      <c r="F16" s="12">
        <f>hidden1!E60</f>
        <v>83681</v>
      </c>
      <c r="G16" s="12">
        <f>hidden1!F60</f>
        <v>305</v>
      </c>
      <c r="H16" s="12">
        <f>hidden1!G60</f>
        <v>35297</v>
      </c>
      <c r="I16" s="12">
        <f>hidden1!H60</f>
        <v>559</v>
      </c>
    </row>
    <row r="17" spans="1:9" ht="12.75">
      <c r="A17" s="14" t="s">
        <v>11</v>
      </c>
      <c r="B17" s="31">
        <v>4400</v>
      </c>
      <c r="C17" s="12">
        <f>hidden1!B64</f>
        <v>7</v>
      </c>
      <c r="D17" s="39">
        <f>hidden1!C64</f>
        <v>0.9833000000000001</v>
      </c>
      <c r="E17" s="12">
        <f>hidden1!D64</f>
        <v>278606</v>
      </c>
      <c r="F17" s="12">
        <f>hidden1!E64</f>
        <v>50149</v>
      </c>
      <c r="G17" s="12">
        <f>hidden1!F64</f>
        <v>165</v>
      </c>
      <c r="H17" s="12">
        <f>hidden1!G64</f>
        <v>11951</v>
      </c>
      <c r="I17" s="12">
        <f>hidden1!H64</f>
        <v>416</v>
      </c>
    </row>
    <row r="18" spans="1:9" ht="12.75">
      <c r="A18" s="14" t="s">
        <v>12</v>
      </c>
      <c r="B18" s="31">
        <v>4600</v>
      </c>
      <c r="C18" s="12">
        <f>hidden1!B66</f>
        <v>17</v>
      </c>
      <c r="D18" s="39">
        <f>hidden1!C66</f>
        <v>8.5802</v>
      </c>
      <c r="E18" s="12">
        <f>hidden1!D66</f>
        <v>1413546</v>
      </c>
      <c r="F18" s="12">
        <f>hidden1!E66</f>
        <v>254437</v>
      </c>
      <c r="G18" s="12">
        <f>hidden1!F66</f>
        <v>482</v>
      </c>
      <c r="H18" s="12">
        <f>hidden1!G66</f>
        <v>51467</v>
      </c>
      <c r="I18" s="12">
        <f>hidden1!H66</f>
        <v>145466</v>
      </c>
    </row>
    <row r="19" spans="1:9" ht="12.75">
      <c r="A19" s="14" t="s">
        <v>13</v>
      </c>
      <c r="B19" s="31">
        <v>4800</v>
      </c>
      <c r="C19" s="12">
        <f>hidden1!B68</f>
        <v>24</v>
      </c>
      <c r="D19" s="39">
        <f>hidden1!C68</f>
        <v>71.8276</v>
      </c>
      <c r="E19" s="12">
        <f>hidden1!D68</f>
        <v>14034601</v>
      </c>
      <c r="F19" s="12">
        <f>hidden1!E68</f>
        <v>2526228</v>
      </c>
      <c r="G19" s="12">
        <f>hidden1!F68</f>
        <v>496</v>
      </c>
      <c r="H19" s="12">
        <f>hidden1!G68</f>
        <v>462478</v>
      </c>
      <c r="I19" s="12">
        <f>hidden1!H68</f>
        <v>25305</v>
      </c>
    </row>
    <row r="20" spans="1:9" ht="12.75">
      <c r="A20" s="14" t="s">
        <v>14</v>
      </c>
      <c r="B20" s="31">
        <v>5000</v>
      </c>
      <c r="C20" s="12">
        <f>hidden1!B70</f>
        <v>63</v>
      </c>
      <c r="D20" s="39">
        <f>hidden1!C70</f>
        <v>18.7031</v>
      </c>
      <c r="E20" s="12">
        <f>hidden1!D70</f>
        <v>8771172</v>
      </c>
      <c r="F20" s="12">
        <f>hidden1!E70</f>
        <v>1578810</v>
      </c>
      <c r="G20" s="12">
        <f>hidden1!F70</f>
        <v>5067</v>
      </c>
      <c r="H20" s="12">
        <f>hidden1!G70</f>
        <v>665951</v>
      </c>
      <c r="I20" s="12">
        <f>hidden1!H70</f>
        <v>112359</v>
      </c>
    </row>
    <row r="21" spans="1:9" ht="12.75">
      <c r="A21" s="14" t="s">
        <v>15</v>
      </c>
      <c r="B21" s="31">
        <v>5700</v>
      </c>
      <c r="C21" s="12">
        <f>hidden1!B77</f>
        <v>20</v>
      </c>
      <c r="D21" s="39">
        <f>hidden1!C77</f>
        <v>4.0991</v>
      </c>
      <c r="E21" s="12">
        <f>hidden1!D77</f>
        <v>895083</v>
      </c>
      <c r="F21" s="12">
        <f>hidden1!E77</f>
        <v>161114</v>
      </c>
      <c r="G21" s="12">
        <f>hidden1!F77</f>
        <v>395</v>
      </c>
      <c r="H21" s="12">
        <f>hidden1!G77</f>
        <v>44226</v>
      </c>
      <c r="I21" s="12">
        <f>hidden1!H77</f>
        <v>16453</v>
      </c>
    </row>
    <row r="22" spans="1:9" ht="12.75">
      <c r="A22" s="14" t="s">
        <v>16</v>
      </c>
      <c r="B22" s="31">
        <v>6200</v>
      </c>
      <c r="C22" s="12">
        <f>hidden1!B82</f>
        <v>19</v>
      </c>
      <c r="D22" s="39">
        <f>hidden1!C82</f>
        <v>2.7324</v>
      </c>
      <c r="E22" s="12">
        <f>hidden1!D82</f>
        <v>1600440</v>
      </c>
      <c r="F22" s="12">
        <f>hidden1!E82</f>
        <v>288079</v>
      </c>
      <c r="G22" s="12">
        <f>hidden1!F82</f>
        <v>671</v>
      </c>
      <c r="H22" s="12">
        <f>hidden1!G82</f>
        <v>84801</v>
      </c>
      <c r="I22" s="12">
        <f>hidden1!H82</f>
        <v>0</v>
      </c>
    </row>
    <row r="23" spans="1:9" ht="12.75">
      <c r="A23" s="14" t="s">
        <v>17</v>
      </c>
      <c r="B23" s="31">
        <v>6700</v>
      </c>
      <c r="C23" s="12">
        <f>hidden1!B87</f>
        <v>16</v>
      </c>
      <c r="D23" s="39">
        <f>hidden1!C87</f>
        <v>8.7479</v>
      </c>
      <c r="E23" s="12">
        <f>hidden1!D87</f>
        <v>2253599</v>
      </c>
      <c r="F23" s="12">
        <f>hidden1!E87</f>
        <v>405649</v>
      </c>
      <c r="G23" s="12">
        <f>hidden1!F87</f>
        <v>618</v>
      </c>
      <c r="H23" s="12">
        <f>hidden1!G87</f>
        <v>71911</v>
      </c>
      <c r="I23" s="12">
        <f>hidden1!H87</f>
        <v>123285</v>
      </c>
    </row>
    <row r="24" spans="1:9" ht="12.75">
      <c r="A24" s="14" t="s">
        <v>18</v>
      </c>
      <c r="B24" s="31">
        <v>6800</v>
      </c>
      <c r="C24" s="12">
        <f>hidden1!B88</f>
        <v>18</v>
      </c>
      <c r="D24" s="39">
        <f>hidden1!C88</f>
        <v>3.0336000000000003</v>
      </c>
      <c r="E24" s="12">
        <f>hidden1!D88</f>
        <v>1716546</v>
      </c>
      <c r="F24" s="12">
        <f>hidden1!E88</f>
        <v>308978</v>
      </c>
      <c r="G24" s="12">
        <f>hidden1!F88</f>
        <v>620</v>
      </c>
      <c r="H24" s="12">
        <f>hidden1!G88</f>
        <v>75145</v>
      </c>
      <c r="I24" s="12">
        <f>hidden1!H88</f>
        <v>19340</v>
      </c>
    </row>
    <row r="25" spans="1:9" ht="12.75">
      <c r="A25" s="14" t="s">
        <v>19</v>
      </c>
      <c r="B25" s="31">
        <v>6900</v>
      </c>
      <c r="C25" s="12">
        <f>hidden1!B89</f>
        <v>24</v>
      </c>
      <c r="D25" s="39">
        <f>hidden1!C89</f>
        <v>18.165</v>
      </c>
      <c r="E25" s="12">
        <f>hidden1!D89</f>
        <v>3610951</v>
      </c>
      <c r="F25" s="12">
        <f>hidden1!E89</f>
        <v>649972</v>
      </c>
      <c r="G25" s="12">
        <f>hidden1!F89</f>
        <v>833</v>
      </c>
      <c r="H25" s="12">
        <f>hidden1!G89</f>
        <v>99502</v>
      </c>
      <c r="I25" s="12">
        <f>hidden1!H89</f>
        <v>295009</v>
      </c>
    </row>
    <row r="26" spans="1:9" ht="12.75">
      <c r="A26" s="14" t="s">
        <v>20</v>
      </c>
      <c r="B26" s="31">
        <v>7100</v>
      </c>
      <c r="C26" s="12">
        <f>hidden1!B91</f>
        <v>15</v>
      </c>
      <c r="D26" s="39">
        <f>hidden1!C91</f>
        <v>1.9422000000000001</v>
      </c>
      <c r="E26" s="12">
        <f>hidden1!D91</f>
        <v>832686</v>
      </c>
      <c r="F26" s="12">
        <f>hidden1!E91</f>
        <v>149883</v>
      </c>
      <c r="G26" s="12">
        <f>hidden1!F91</f>
        <v>368</v>
      </c>
      <c r="H26" s="12">
        <f>hidden1!G91</f>
        <v>47363</v>
      </c>
      <c r="I26" s="12">
        <f>hidden1!H91</f>
        <v>0</v>
      </c>
    </row>
    <row r="27" spans="1:9" ht="12.75">
      <c r="A27" s="14" t="s">
        <v>21</v>
      </c>
      <c r="B27" s="31">
        <v>7600</v>
      </c>
      <c r="C27" s="12">
        <f>hidden1!B96</f>
        <v>30</v>
      </c>
      <c r="D27" s="39">
        <f>hidden1!C96</f>
        <v>4.0382</v>
      </c>
      <c r="E27" s="12">
        <f>hidden1!D96</f>
        <v>2029599</v>
      </c>
      <c r="F27" s="12">
        <f>hidden1!E96</f>
        <v>365328</v>
      </c>
      <c r="G27" s="12">
        <f>hidden1!F96</f>
        <v>555</v>
      </c>
      <c r="H27" s="12">
        <f>hidden1!G96</f>
        <v>67292</v>
      </c>
      <c r="I27" s="12">
        <f>hidden1!H96</f>
        <v>0</v>
      </c>
    </row>
    <row r="28" spans="1:9" ht="12.75">
      <c r="A28" s="14" t="s">
        <v>22</v>
      </c>
      <c r="B28" s="31">
        <v>7700</v>
      </c>
      <c r="C28" s="12">
        <f>hidden1!B97</f>
        <v>153</v>
      </c>
      <c r="D28" s="39">
        <f>hidden1!C97</f>
        <v>108.9435</v>
      </c>
      <c r="E28" s="12">
        <f>hidden1!D97</f>
        <v>102102339</v>
      </c>
      <c r="F28" s="12">
        <f>hidden1!E97</f>
        <v>18378421</v>
      </c>
      <c r="G28" s="12">
        <f>hidden1!F97</f>
        <v>128548</v>
      </c>
      <c r="H28" s="12">
        <f>hidden1!G97</f>
        <v>14423540</v>
      </c>
      <c r="I28" s="12">
        <f>hidden1!H97</f>
        <v>474737</v>
      </c>
    </row>
    <row r="29" spans="1:9" ht="12.75">
      <c r="A29" s="15" t="s">
        <v>23</v>
      </c>
      <c r="B29" s="31"/>
      <c r="C29" s="33">
        <f aca="true" t="shared" si="1" ref="C29:I29">SUM(C30:C40)</f>
        <v>381</v>
      </c>
      <c r="D29" s="38">
        <f t="shared" si="1"/>
        <v>295.4725</v>
      </c>
      <c r="E29" s="33">
        <f t="shared" si="1"/>
        <v>121497261</v>
      </c>
      <c r="F29" s="33">
        <f t="shared" si="1"/>
        <v>21122212</v>
      </c>
      <c r="G29" s="33">
        <f t="shared" si="1"/>
        <v>11680</v>
      </c>
      <c r="H29" s="33">
        <f t="shared" si="1"/>
        <v>4172755</v>
      </c>
      <c r="I29" s="33">
        <f t="shared" si="1"/>
        <v>909594</v>
      </c>
    </row>
    <row r="30" spans="1:9" ht="12.75">
      <c r="A30" s="14" t="s">
        <v>24</v>
      </c>
      <c r="B30" s="31">
        <v>1000</v>
      </c>
      <c r="C30" s="12">
        <f>hidden1!B30</f>
        <v>18</v>
      </c>
      <c r="D30" s="39">
        <f>hidden1!C30</f>
        <v>11.014800000000001</v>
      </c>
      <c r="E30" s="12">
        <f>hidden1!D30</f>
        <v>538100</v>
      </c>
      <c r="F30" s="12">
        <f>hidden1!E30</f>
        <v>96858</v>
      </c>
      <c r="G30" s="12">
        <f>hidden1!F30</f>
        <v>182</v>
      </c>
      <c r="H30" s="12">
        <f>hidden1!G30</f>
        <v>15950</v>
      </c>
      <c r="I30" s="12">
        <f>hidden1!H30</f>
        <v>0</v>
      </c>
    </row>
    <row r="31" spans="1:9" ht="12.75">
      <c r="A31" s="14" t="s">
        <v>25</v>
      </c>
      <c r="B31" s="31">
        <v>1100</v>
      </c>
      <c r="C31" s="12">
        <f>hidden1!B31</f>
        <v>65</v>
      </c>
      <c r="D31" s="39">
        <f>hidden1!C31</f>
        <v>32.4961</v>
      </c>
      <c r="E31" s="12">
        <f>hidden1!D31</f>
        <v>24557629</v>
      </c>
      <c r="F31" s="12">
        <f>hidden1!E31</f>
        <v>4420374</v>
      </c>
      <c r="G31" s="12">
        <f>hidden1!F31</f>
        <v>3708</v>
      </c>
      <c r="H31" s="12">
        <f>hidden1!G31</f>
        <v>1206151</v>
      </c>
      <c r="I31" s="12">
        <f>hidden1!H31</f>
        <v>66923</v>
      </c>
    </row>
    <row r="32" spans="1:9" ht="12.75">
      <c r="A32" s="14" t="s">
        <v>26</v>
      </c>
      <c r="B32" s="31">
        <v>2900</v>
      </c>
      <c r="C32" s="12">
        <f>hidden1!B49</f>
        <v>31</v>
      </c>
      <c r="D32" s="39">
        <f>hidden1!C49</f>
        <v>3.9907000000000004</v>
      </c>
      <c r="E32" s="12">
        <f>hidden1!D49</f>
        <v>1891120</v>
      </c>
      <c r="F32" s="12">
        <f>hidden1!E49</f>
        <v>340399</v>
      </c>
      <c r="G32" s="12">
        <f>hidden1!F49</f>
        <v>706</v>
      </c>
      <c r="H32" s="12">
        <f>hidden1!G49</f>
        <v>80738</v>
      </c>
      <c r="I32" s="12">
        <f>hidden1!H49</f>
        <v>34270</v>
      </c>
    </row>
    <row r="33" spans="1:9" ht="12.75">
      <c r="A33" s="14" t="s">
        <v>27</v>
      </c>
      <c r="B33" s="31">
        <v>3500</v>
      </c>
      <c r="C33" s="12">
        <f>hidden1!B55</f>
        <v>45</v>
      </c>
      <c r="D33" s="39">
        <f>hidden1!C55</f>
        <v>63.130900000000004</v>
      </c>
      <c r="E33" s="12">
        <f>hidden1!D55</f>
        <v>2352081</v>
      </c>
      <c r="F33" s="12">
        <f>hidden1!E55</f>
        <v>423373</v>
      </c>
      <c r="G33" s="12">
        <f>hidden1!F55</f>
        <v>1298</v>
      </c>
      <c r="H33" s="12">
        <f>hidden1!G55</f>
        <v>155906</v>
      </c>
      <c r="I33" s="12">
        <f>hidden1!H55</f>
        <v>0</v>
      </c>
    </row>
    <row r="34" spans="1:9" ht="12.75">
      <c r="A34" s="14" t="s">
        <v>28</v>
      </c>
      <c r="B34" s="31">
        <v>3900</v>
      </c>
      <c r="C34" s="12">
        <f>hidden1!B59</f>
        <v>22</v>
      </c>
      <c r="D34" s="39">
        <f>hidden1!C59</f>
        <v>4.1690000000000005</v>
      </c>
      <c r="E34" s="12">
        <f>hidden1!D59</f>
        <v>4075612</v>
      </c>
      <c r="F34" s="12">
        <f>hidden1!E59</f>
        <v>733611</v>
      </c>
      <c r="G34" s="12">
        <f>hidden1!F59</f>
        <v>479</v>
      </c>
      <c r="H34" s="12">
        <f>hidden1!G59</f>
        <v>179261</v>
      </c>
      <c r="I34" s="12">
        <f>hidden1!H59</f>
        <v>3557</v>
      </c>
    </row>
    <row r="35" spans="1:9" ht="12.75">
      <c r="A35" s="14" t="s">
        <v>29</v>
      </c>
      <c r="B35" s="31">
        <v>4700</v>
      </c>
      <c r="C35" s="12">
        <f>hidden1!B67</f>
        <v>40</v>
      </c>
      <c r="D35" s="39">
        <f>hidden1!C67</f>
        <v>32.5193</v>
      </c>
      <c r="E35" s="12">
        <f>hidden1!D67</f>
        <v>21160039</v>
      </c>
      <c r="F35" s="12">
        <f>hidden1!E67</f>
        <v>3080528</v>
      </c>
      <c r="G35" s="12">
        <f>hidden1!F67</f>
        <v>1032</v>
      </c>
      <c r="H35" s="12">
        <f>hidden1!G67</f>
        <v>656827</v>
      </c>
      <c r="I35" s="12">
        <f>hidden1!H67</f>
        <v>262777</v>
      </c>
    </row>
    <row r="36" spans="1:9" ht="12.75">
      <c r="A36" s="14" t="s">
        <v>30</v>
      </c>
      <c r="B36" s="31">
        <v>5100</v>
      </c>
      <c r="C36" s="12">
        <f>hidden1!B71</f>
        <v>35</v>
      </c>
      <c r="D36" s="39">
        <f>hidden1!C71</f>
        <v>28.7926</v>
      </c>
      <c r="E36" s="12">
        <f>hidden1!D71</f>
        <v>11076969</v>
      </c>
      <c r="F36" s="12">
        <f>hidden1!E71</f>
        <v>1993854</v>
      </c>
      <c r="G36" s="12">
        <f>hidden1!F71</f>
        <v>427</v>
      </c>
      <c r="H36" s="12">
        <f>hidden1!G71</f>
        <v>37529</v>
      </c>
      <c r="I36" s="12">
        <f>hidden1!H71</f>
        <v>475010</v>
      </c>
    </row>
    <row r="37" spans="1:9" ht="12.75">
      <c r="A37" s="14" t="s">
        <v>31</v>
      </c>
      <c r="B37" s="31">
        <v>5300</v>
      </c>
      <c r="C37" s="12">
        <f>hidden1!B73</f>
        <v>14</v>
      </c>
      <c r="D37" s="39">
        <f>hidden1!C73</f>
        <v>4.18</v>
      </c>
      <c r="E37" s="12">
        <f>hidden1!D73</f>
        <v>2788700</v>
      </c>
      <c r="F37" s="12">
        <f>hidden1!E73</f>
        <v>501966</v>
      </c>
      <c r="G37" s="12">
        <f>hidden1!F73</f>
        <v>511</v>
      </c>
      <c r="H37" s="12">
        <f>hidden1!G73</f>
        <v>93479</v>
      </c>
      <c r="I37" s="12">
        <f>hidden1!H73</f>
        <v>0</v>
      </c>
    </row>
    <row r="38" spans="1:9" ht="12.75">
      <c r="A38" s="14" t="s">
        <v>32</v>
      </c>
      <c r="B38" s="31">
        <v>6000</v>
      </c>
      <c r="C38" s="12">
        <f>hidden1!B80</f>
        <v>15</v>
      </c>
      <c r="D38" s="39">
        <f>hidden1!C80</f>
        <v>2.8117</v>
      </c>
      <c r="E38" s="12">
        <f>hidden1!D80</f>
        <v>1870806</v>
      </c>
      <c r="F38" s="12">
        <f>hidden1!E80</f>
        <v>336744</v>
      </c>
      <c r="G38" s="12">
        <f>hidden1!F80</f>
        <v>246</v>
      </c>
      <c r="H38" s="12">
        <f>hidden1!G80</f>
        <v>65898</v>
      </c>
      <c r="I38" s="12">
        <f>hidden1!H80</f>
        <v>3449</v>
      </c>
    </row>
    <row r="39" spans="1:9" ht="12.75">
      <c r="A39" s="14" t="s">
        <v>33</v>
      </c>
      <c r="B39" s="31">
        <v>7800</v>
      </c>
      <c r="C39" s="12">
        <f>hidden1!B98</f>
        <v>85</v>
      </c>
      <c r="D39" s="39">
        <f>hidden1!C98</f>
        <v>99.3305</v>
      </c>
      <c r="E39" s="12">
        <f>hidden1!D98</f>
        <v>34079816</v>
      </c>
      <c r="F39" s="12">
        <f>hidden1!E98</f>
        <v>6115355</v>
      </c>
      <c r="G39" s="12">
        <f>hidden1!F98</f>
        <v>3088</v>
      </c>
      <c r="H39" s="12">
        <f>hidden1!G98</f>
        <v>932523</v>
      </c>
      <c r="I39" s="12">
        <f>hidden1!H98</f>
        <v>15760</v>
      </c>
    </row>
    <row r="40" spans="1:9" ht="12.75">
      <c r="A40" s="14" t="s">
        <v>34</v>
      </c>
      <c r="B40" s="31">
        <v>8300</v>
      </c>
      <c r="C40" s="12">
        <f>hidden1!B100</f>
        <v>11</v>
      </c>
      <c r="D40" s="39">
        <f>hidden1!C100</f>
        <v>13.036900000000001</v>
      </c>
      <c r="E40" s="12">
        <f>hidden1!D100</f>
        <v>17106389</v>
      </c>
      <c r="F40" s="12">
        <f>hidden1!E100</f>
        <v>3079150</v>
      </c>
      <c r="G40" s="12">
        <f>hidden1!F100</f>
        <v>3</v>
      </c>
      <c r="H40" s="12">
        <f>hidden1!G100</f>
        <v>748493</v>
      </c>
      <c r="I40" s="12">
        <f>hidden1!H100</f>
        <v>47848</v>
      </c>
    </row>
    <row r="41" spans="1:9" ht="12.75">
      <c r="A41" s="15" t="s">
        <v>35</v>
      </c>
      <c r="B41" s="31"/>
      <c r="C41" s="33">
        <f aca="true" t="shared" si="2" ref="C41:I41">SUM(C42:C48)</f>
        <v>70</v>
      </c>
      <c r="D41" s="38">
        <f t="shared" si="2"/>
        <v>17.6777</v>
      </c>
      <c r="E41" s="33">
        <f t="shared" si="2"/>
        <v>11724407</v>
      </c>
      <c r="F41" s="33">
        <f t="shared" si="2"/>
        <v>2110394</v>
      </c>
      <c r="G41" s="33">
        <f t="shared" si="2"/>
        <v>4572</v>
      </c>
      <c r="H41" s="33">
        <f t="shared" si="2"/>
        <v>623898</v>
      </c>
      <c r="I41" s="33">
        <f t="shared" si="2"/>
        <v>62783</v>
      </c>
    </row>
    <row r="42" spans="1:9" ht="12.75">
      <c r="A42" s="14" t="s">
        <v>36</v>
      </c>
      <c r="B42" s="31">
        <v>500</v>
      </c>
      <c r="C42" s="12">
        <f>hidden1!B25</f>
        <v>13</v>
      </c>
      <c r="D42" s="39">
        <f>hidden1!C25</f>
        <v>2.6525</v>
      </c>
      <c r="E42" s="12">
        <f>hidden1!D25</f>
        <v>1547476</v>
      </c>
      <c r="F42" s="12">
        <f>hidden1!E25</f>
        <v>278546</v>
      </c>
      <c r="G42" s="12">
        <f>hidden1!F25</f>
        <v>1107</v>
      </c>
      <c r="H42" s="12">
        <f>hidden1!G25</f>
        <v>109126</v>
      </c>
      <c r="I42" s="12">
        <f>hidden1!H25</f>
        <v>0</v>
      </c>
    </row>
    <row r="43" spans="1:9" ht="12.75">
      <c r="A43" s="14" t="s">
        <v>37</v>
      </c>
      <c r="B43" s="31">
        <v>600</v>
      </c>
      <c r="C43" s="12">
        <f>hidden1!B26</f>
        <v>6</v>
      </c>
      <c r="D43" s="39">
        <f>hidden1!C26</f>
        <v>0.6579</v>
      </c>
      <c r="E43" s="12">
        <f>hidden1!D26</f>
        <v>264817</v>
      </c>
      <c r="F43" s="12">
        <f>hidden1!E26</f>
        <v>47666</v>
      </c>
      <c r="G43" s="12">
        <f>hidden1!F26</f>
        <v>70</v>
      </c>
      <c r="H43" s="12">
        <f>hidden1!G26</f>
        <v>3534</v>
      </c>
      <c r="I43" s="12">
        <f>hidden1!H26</f>
        <v>13851</v>
      </c>
    </row>
    <row r="44" spans="1:9" ht="12.75">
      <c r="A44" s="14" t="s">
        <v>38</v>
      </c>
      <c r="B44" s="31">
        <v>700</v>
      </c>
      <c r="C44" s="12">
        <f>hidden1!B27</f>
        <v>6</v>
      </c>
      <c r="D44" s="39">
        <f>hidden1!C27</f>
        <v>1.0948</v>
      </c>
      <c r="E44" s="12">
        <f>hidden1!D27</f>
        <v>526106</v>
      </c>
      <c r="F44" s="12">
        <f>hidden1!E27</f>
        <v>94699</v>
      </c>
      <c r="G44" s="12">
        <f>hidden1!F27</f>
        <v>118</v>
      </c>
      <c r="H44" s="12">
        <f>hidden1!G27</f>
        <v>18800</v>
      </c>
      <c r="I44" s="12">
        <f>hidden1!H27</f>
        <v>0</v>
      </c>
    </row>
    <row r="45" spans="1:9" ht="12.75">
      <c r="A45" s="14" t="s">
        <v>39</v>
      </c>
      <c r="B45" s="31">
        <v>900</v>
      </c>
      <c r="C45" s="12">
        <f>hidden1!B29</f>
        <v>4</v>
      </c>
      <c r="D45" s="39">
        <f>hidden1!C29</f>
        <v>0.7603000000000001</v>
      </c>
      <c r="E45" s="12">
        <f>hidden1!D29</f>
        <v>316704</v>
      </c>
      <c r="F45" s="12">
        <f>hidden1!E29</f>
        <v>57007</v>
      </c>
      <c r="G45" s="12">
        <f>hidden1!F29</f>
        <v>95</v>
      </c>
      <c r="H45" s="12">
        <f>hidden1!G29</f>
        <v>10950</v>
      </c>
      <c r="I45" s="12">
        <f>hidden1!H29</f>
        <v>0</v>
      </c>
    </row>
    <row r="46" spans="1:9" ht="12.75">
      <c r="A46" s="14" t="s">
        <v>40</v>
      </c>
      <c r="B46" s="31">
        <v>1500</v>
      </c>
      <c r="C46" s="12">
        <f>hidden1!B35</f>
        <v>7</v>
      </c>
      <c r="D46" s="39">
        <f>hidden1!C35</f>
        <v>0.9991000000000001</v>
      </c>
      <c r="E46" s="12">
        <f>hidden1!D35</f>
        <v>397030</v>
      </c>
      <c r="F46" s="12">
        <f>hidden1!E35</f>
        <v>71466</v>
      </c>
      <c r="G46" s="12">
        <f>hidden1!F35</f>
        <v>330</v>
      </c>
      <c r="H46" s="12">
        <f>hidden1!G35</f>
        <v>32107</v>
      </c>
      <c r="I46" s="12">
        <f>hidden1!H35</f>
        <v>0</v>
      </c>
    </row>
    <row r="47" spans="1:9" ht="12.75">
      <c r="A47" s="14" t="s">
        <v>41</v>
      </c>
      <c r="B47" s="31">
        <v>2000</v>
      </c>
      <c r="C47" s="12">
        <f>hidden1!B40</f>
        <v>4</v>
      </c>
      <c r="D47" s="39">
        <f>hidden1!C40</f>
        <v>1.1934</v>
      </c>
      <c r="E47" s="12">
        <f>hidden1!D40</f>
        <v>451181</v>
      </c>
      <c r="F47" s="12">
        <f>hidden1!E40</f>
        <v>81213</v>
      </c>
      <c r="G47" s="12">
        <f>hidden1!F40</f>
        <v>248</v>
      </c>
      <c r="H47" s="12">
        <f>hidden1!G40</f>
        <v>13065</v>
      </c>
      <c r="I47" s="12">
        <f>hidden1!H40</f>
        <v>7863</v>
      </c>
    </row>
    <row r="48" spans="1:9" ht="12.75">
      <c r="A48" s="14" t="s">
        <v>42</v>
      </c>
      <c r="B48" s="31">
        <v>2600</v>
      </c>
      <c r="C48" s="12">
        <f>hidden1!B46</f>
        <v>30</v>
      </c>
      <c r="D48" s="39">
        <f>hidden1!C46</f>
        <v>10.319700000000001</v>
      </c>
      <c r="E48" s="12">
        <f>hidden1!D46</f>
        <v>8221093</v>
      </c>
      <c r="F48" s="12">
        <f>hidden1!E46</f>
        <v>1479797</v>
      </c>
      <c r="G48" s="12">
        <f>hidden1!F46</f>
        <v>2604</v>
      </c>
      <c r="H48" s="12">
        <f>hidden1!G46</f>
        <v>436316</v>
      </c>
      <c r="I48" s="12">
        <f>hidden1!H46</f>
        <v>41069</v>
      </c>
    </row>
    <row r="49" spans="1:9" ht="12.75">
      <c r="A49" s="15" t="s">
        <v>43</v>
      </c>
      <c r="B49" s="31"/>
      <c r="C49" s="33">
        <f aca="true" t="shared" si="3" ref="C49:I49">SUM(C50:C55)</f>
        <v>199</v>
      </c>
      <c r="D49" s="38">
        <f t="shared" si="3"/>
        <v>72.11330000000001</v>
      </c>
      <c r="E49" s="33">
        <f t="shared" si="3"/>
        <v>55251530</v>
      </c>
      <c r="F49" s="33">
        <f t="shared" si="3"/>
        <v>9054765</v>
      </c>
      <c r="G49" s="33">
        <f t="shared" si="3"/>
        <v>11503</v>
      </c>
      <c r="H49" s="33">
        <f t="shared" si="3"/>
        <v>2404295</v>
      </c>
      <c r="I49" s="33">
        <f t="shared" si="3"/>
        <v>373598</v>
      </c>
    </row>
    <row r="50" spans="1:9" ht="12.75">
      <c r="A50" s="14" t="s">
        <v>44</v>
      </c>
      <c r="B50" s="31">
        <v>100</v>
      </c>
      <c r="C50" s="12">
        <f>hidden1!B21</f>
        <v>10</v>
      </c>
      <c r="D50" s="39">
        <f>hidden1!C21</f>
        <v>0.882</v>
      </c>
      <c r="E50" s="12">
        <f>hidden1!D21</f>
        <v>762835</v>
      </c>
      <c r="F50" s="12">
        <f>hidden1!E21</f>
        <v>137311</v>
      </c>
      <c r="G50" s="12">
        <f>hidden1!F21</f>
        <v>350</v>
      </c>
      <c r="H50" s="12">
        <f>hidden1!G21</f>
        <v>54728</v>
      </c>
      <c r="I50" s="12">
        <f>hidden1!H21</f>
        <v>130</v>
      </c>
    </row>
    <row r="51" spans="1:9" ht="12.75">
      <c r="A51" s="14" t="s">
        <v>45</v>
      </c>
      <c r="B51" s="31">
        <v>800</v>
      </c>
      <c r="C51" s="12">
        <f>hidden1!B28</f>
        <v>11</v>
      </c>
      <c r="D51" s="39">
        <f>hidden1!C28</f>
        <v>0.8626</v>
      </c>
      <c r="E51" s="12">
        <f>hidden1!D28</f>
        <v>396067</v>
      </c>
      <c r="F51" s="12">
        <f>hidden1!E28</f>
        <v>71292</v>
      </c>
      <c r="G51" s="12">
        <f>hidden1!F28</f>
        <v>176</v>
      </c>
      <c r="H51" s="12">
        <f>hidden1!G28</f>
        <v>19828</v>
      </c>
      <c r="I51" s="12">
        <f>hidden1!H28</f>
        <v>0</v>
      </c>
    </row>
    <row r="52" spans="1:9" ht="12.75">
      <c r="A52" s="14" t="s">
        <v>46</v>
      </c>
      <c r="B52" s="31">
        <v>2300</v>
      </c>
      <c r="C52" s="12">
        <f>hidden1!B43</f>
        <v>68</v>
      </c>
      <c r="D52" s="39">
        <f>hidden1!C43</f>
        <v>24.0284</v>
      </c>
      <c r="E52" s="12">
        <f>hidden1!D43</f>
        <v>14064537</v>
      </c>
      <c r="F52" s="12">
        <f>hidden1!E43</f>
        <v>2531617</v>
      </c>
      <c r="G52" s="12">
        <f>hidden1!F43</f>
        <v>4261</v>
      </c>
      <c r="H52" s="12">
        <f>hidden1!G43</f>
        <v>611051</v>
      </c>
      <c r="I52" s="12">
        <f>hidden1!H43</f>
        <v>193995</v>
      </c>
    </row>
    <row r="53" spans="1:9" ht="12.75">
      <c r="A53" s="14" t="s">
        <v>47</v>
      </c>
      <c r="B53" s="31">
        <v>3000</v>
      </c>
      <c r="C53" s="12">
        <f>hidden1!B50</f>
        <v>32</v>
      </c>
      <c r="D53" s="39">
        <f>hidden1!C50</f>
        <v>11.9356</v>
      </c>
      <c r="E53" s="12">
        <f>hidden1!D50</f>
        <v>15768505</v>
      </c>
      <c r="F53" s="12">
        <f>hidden1!E50</f>
        <v>2302450</v>
      </c>
      <c r="G53" s="12">
        <f>hidden1!F50</f>
        <v>3687</v>
      </c>
      <c r="H53" s="12">
        <f>hidden1!G50</f>
        <v>808265</v>
      </c>
      <c r="I53" s="12">
        <f>hidden1!H50</f>
        <v>0</v>
      </c>
    </row>
    <row r="54" spans="1:9" ht="12.75">
      <c r="A54" s="14" t="s">
        <v>48</v>
      </c>
      <c r="B54" s="31">
        <v>3400</v>
      </c>
      <c r="C54" s="12">
        <f>hidden1!B54</f>
        <v>41</v>
      </c>
      <c r="D54" s="39">
        <f>hidden1!C54</f>
        <v>17.878700000000002</v>
      </c>
      <c r="E54" s="12">
        <f>hidden1!D54</f>
        <v>19531213</v>
      </c>
      <c r="F54" s="12">
        <f>hidden1!E54</f>
        <v>3160989</v>
      </c>
      <c r="G54" s="12">
        <f>hidden1!F54</f>
        <v>1452</v>
      </c>
      <c r="H54" s="12">
        <f>hidden1!G54</f>
        <v>738733</v>
      </c>
      <c r="I54" s="12">
        <f>hidden1!H54</f>
        <v>1653</v>
      </c>
    </row>
    <row r="55" spans="1:9" ht="12.75">
      <c r="A55" s="14" t="s">
        <v>49</v>
      </c>
      <c r="B55" s="31">
        <v>6100</v>
      </c>
      <c r="C55" s="12">
        <f>hidden1!B81</f>
        <v>37</v>
      </c>
      <c r="D55" s="39">
        <f>hidden1!C81</f>
        <v>16.526</v>
      </c>
      <c r="E55" s="12">
        <f>hidden1!D81</f>
        <v>4728373</v>
      </c>
      <c r="F55" s="12">
        <f>hidden1!E81</f>
        <v>851106</v>
      </c>
      <c r="G55" s="12">
        <f>hidden1!F81</f>
        <v>1577</v>
      </c>
      <c r="H55" s="12">
        <f>hidden1!G81</f>
        <v>171690</v>
      </c>
      <c r="I55" s="12">
        <f>hidden1!H81</f>
        <v>177820</v>
      </c>
    </row>
    <row r="56" spans="1:9" ht="12.75">
      <c r="A56" s="15" t="s">
        <v>50</v>
      </c>
      <c r="B56" s="31"/>
      <c r="C56" s="33">
        <f aca="true" t="shared" si="4" ref="C56:I56">SUM(C57:C70)</f>
        <v>390</v>
      </c>
      <c r="D56" s="38">
        <f t="shared" si="4"/>
        <v>232.95090000000002</v>
      </c>
      <c r="E56" s="33">
        <f t="shared" si="4"/>
        <v>120076404</v>
      </c>
      <c r="F56" s="33">
        <f t="shared" si="4"/>
        <v>20876422</v>
      </c>
      <c r="G56" s="33">
        <f t="shared" si="4"/>
        <v>26275</v>
      </c>
      <c r="H56" s="33">
        <f t="shared" si="4"/>
        <v>5951311</v>
      </c>
      <c r="I56" s="33">
        <f t="shared" si="4"/>
        <v>745345</v>
      </c>
    </row>
    <row r="57" spans="1:9" ht="12.75">
      <c r="A57" s="14" t="s">
        <v>51</v>
      </c>
      <c r="B57" s="31">
        <v>200</v>
      </c>
      <c r="C57" s="12">
        <f>hidden1!B22</f>
        <v>38</v>
      </c>
      <c r="D57" s="39">
        <f>hidden1!C22</f>
        <v>13.0906</v>
      </c>
      <c r="E57" s="12">
        <f>hidden1!D22</f>
        <v>4814563</v>
      </c>
      <c r="F57" s="12">
        <f>hidden1!E22</f>
        <v>866622</v>
      </c>
      <c r="G57" s="12">
        <f>hidden1!F22</f>
        <v>4038</v>
      </c>
      <c r="H57" s="12">
        <f>hidden1!G22</f>
        <v>489168</v>
      </c>
      <c r="I57" s="12">
        <f>hidden1!H22</f>
        <v>1079</v>
      </c>
    </row>
    <row r="58" spans="1:9" ht="12.75">
      <c r="A58" s="14" t="s">
        <v>52</v>
      </c>
      <c r="B58" s="31">
        <v>1200</v>
      </c>
      <c r="C58" s="12">
        <f>hidden1!B32</f>
        <v>11</v>
      </c>
      <c r="D58" s="39">
        <f>hidden1!C32</f>
        <v>1.5556</v>
      </c>
      <c r="E58" s="12">
        <f>hidden1!D32</f>
        <v>860574</v>
      </c>
      <c r="F58" s="12">
        <f>hidden1!E32</f>
        <v>150771</v>
      </c>
      <c r="G58" s="12">
        <f>hidden1!F32</f>
        <v>402</v>
      </c>
      <c r="H58" s="12">
        <f>hidden1!G32</f>
        <v>46927</v>
      </c>
      <c r="I58" s="12">
        <f>hidden1!H32</f>
        <v>0</v>
      </c>
    </row>
    <row r="59" spans="1:9" ht="12.75">
      <c r="A59" s="14" t="s">
        <v>53</v>
      </c>
      <c r="B59" s="31">
        <v>1300</v>
      </c>
      <c r="C59" s="12">
        <f>hidden1!B33</f>
        <v>9</v>
      </c>
      <c r="D59" s="39">
        <f>hidden1!C33</f>
        <v>1.5969</v>
      </c>
      <c r="E59" s="12">
        <f>hidden1!D33</f>
        <v>662702</v>
      </c>
      <c r="F59" s="12">
        <f>hidden1!E33</f>
        <v>119285</v>
      </c>
      <c r="G59" s="12">
        <f>hidden1!F33</f>
        <v>358</v>
      </c>
      <c r="H59" s="12">
        <f>hidden1!G33</f>
        <v>40632</v>
      </c>
      <c r="I59" s="12">
        <f>hidden1!H33</f>
        <v>62</v>
      </c>
    </row>
    <row r="60" spans="1:9" ht="12.75">
      <c r="A60" s="14" t="s">
        <v>54</v>
      </c>
      <c r="B60" s="31">
        <v>1600</v>
      </c>
      <c r="C60" s="12">
        <f>hidden1!B36</f>
        <v>36</v>
      </c>
      <c r="D60" s="39">
        <f>hidden1!C36</f>
        <v>104.59660000000001</v>
      </c>
      <c r="E60" s="12">
        <f>hidden1!D36</f>
        <v>49582307</v>
      </c>
      <c r="F60" s="12">
        <f>hidden1!E36</f>
        <v>8924817</v>
      </c>
      <c r="G60" s="12">
        <f>hidden1!F36</f>
        <v>2487</v>
      </c>
      <c r="H60" s="12">
        <f>hidden1!G36</f>
        <v>2485781</v>
      </c>
      <c r="I60" s="12">
        <f>hidden1!H36</f>
        <v>0</v>
      </c>
    </row>
    <row r="61" spans="1:9" ht="12.75">
      <c r="A61" s="14" t="s">
        <v>55</v>
      </c>
      <c r="B61" s="31">
        <v>1800</v>
      </c>
      <c r="C61" s="12">
        <f>hidden1!B38</f>
        <v>26</v>
      </c>
      <c r="D61" s="39">
        <f>hidden1!C38</f>
        <v>16.4984</v>
      </c>
      <c r="E61" s="12">
        <f>hidden1!D38</f>
        <v>1790648</v>
      </c>
      <c r="F61" s="12">
        <f>hidden1!E38</f>
        <v>322316</v>
      </c>
      <c r="G61" s="12">
        <f>hidden1!F38</f>
        <v>818</v>
      </c>
      <c r="H61" s="12">
        <f>hidden1!G38</f>
        <v>108331</v>
      </c>
      <c r="I61" s="12">
        <f>hidden1!H38</f>
        <v>64631</v>
      </c>
    </row>
    <row r="62" spans="1:9" ht="12.75">
      <c r="A62" s="14" t="s">
        <v>56</v>
      </c>
      <c r="B62" s="31">
        <v>2100</v>
      </c>
      <c r="C62" s="12">
        <f>hidden1!B41</f>
        <v>12</v>
      </c>
      <c r="D62" s="39">
        <f>hidden1!C41</f>
        <v>1.633</v>
      </c>
      <c r="E62" s="12">
        <f>hidden1!D41</f>
        <v>795297</v>
      </c>
      <c r="F62" s="12">
        <f>hidden1!E41</f>
        <v>143154</v>
      </c>
      <c r="G62" s="12">
        <f>hidden1!F41</f>
        <v>435</v>
      </c>
      <c r="H62" s="12">
        <f>hidden1!G41</f>
        <v>50456</v>
      </c>
      <c r="I62" s="12">
        <f>hidden1!H41</f>
        <v>0</v>
      </c>
    </row>
    <row r="63" spans="1:9" ht="12.75">
      <c r="A63" s="14" t="s">
        <v>57</v>
      </c>
      <c r="B63" s="31">
        <v>4300</v>
      </c>
      <c r="C63" s="12">
        <f>hidden1!B63</f>
        <v>14</v>
      </c>
      <c r="D63" s="39">
        <f>hidden1!C63</f>
        <v>2.4037</v>
      </c>
      <c r="E63" s="12">
        <f>hidden1!D63</f>
        <v>1288092</v>
      </c>
      <c r="F63" s="12">
        <f>hidden1!E63</f>
        <v>231857</v>
      </c>
      <c r="G63" s="12">
        <f>hidden1!F63</f>
        <v>343</v>
      </c>
      <c r="H63" s="12">
        <f>hidden1!G63</f>
        <v>57099</v>
      </c>
      <c r="I63" s="12">
        <f>hidden1!H63</f>
        <v>0</v>
      </c>
    </row>
    <row r="64" spans="1:9" ht="12.75">
      <c r="A64" s="14" t="s">
        <v>58</v>
      </c>
      <c r="B64" s="31">
        <v>5200</v>
      </c>
      <c r="C64" s="12">
        <f>hidden1!B72</f>
        <v>57</v>
      </c>
      <c r="D64" s="39">
        <f>hidden1!C72</f>
        <v>23.472</v>
      </c>
      <c r="E64" s="12">
        <f>hidden1!D72</f>
        <v>17316049</v>
      </c>
      <c r="F64" s="12">
        <f>hidden1!E72</f>
        <v>3099889</v>
      </c>
      <c r="G64" s="12">
        <f>hidden1!F72</f>
        <v>3308</v>
      </c>
      <c r="H64" s="12">
        <f>hidden1!G72</f>
        <v>722078</v>
      </c>
      <c r="I64" s="12">
        <f>hidden1!H72</f>
        <v>71094</v>
      </c>
    </row>
    <row r="65" spans="1:9" ht="12.75">
      <c r="A65" s="14" t="s">
        <v>59</v>
      </c>
      <c r="B65" s="31">
        <v>5600</v>
      </c>
      <c r="C65" s="12">
        <f>hidden1!B76</f>
        <v>26</v>
      </c>
      <c r="D65" s="39">
        <f>hidden1!C76</f>
        <v>5.5362</v>
      </c>
      <c r="E65" s="12">
        <f>hidden1!D76</f>
        <v>4339357</v>
      </c>
      <c r="F65" s="12">
        <f>hidden1!E76</f>
        <v>781086</v>
      </c>
      <c r="G65" s="12">
        <f>hidden1!F76</f>
        <v>5082</v>
      </c>
      <c r="H65" s="12">
        <f>hidden1!G76</f>
        <v>565528</v>
      </c>
      <c r="I65" s="12">
        <f>hidden1!H76</f>
        <v>0</v>
      </c>
    </row>
    <row r="66" spans="1:9" ht="12.75">
      <c r="A66" s="14" t="s">
        <v>60</v>
      </c>
      <c r="B66" s="31">
        <v>5800</v>
      </c>
      <c r="C66" s="12">
        <f>hidden1!B78</f>
        <v>18</v>
      </c>
      <c r="D66" s="39">
        <f>hidden1!C78</f>
        <v>4.8406</v>
      </c>
      <c r="E66" s="12">
        <f>hidden1!D78</f>
        <v>2394267</v>
      </c>
      <c r="F66" s="12">
        <f>hidden1!E78</f>
        <v>430968</v>
      </c>
      <c r="G66" s="12">
        <f>hidden1!F78</f>
        <v>889</v>
      </c>
      <c r="H66" s="12">
        <f>hidden1!G78</f>
        <v>81318</v>
      </c>
      <c r="I66" s="12">
        <f>hidden1!H78</f>
        <v>21078</v>
      </c>
    </row>
    <row r="67" spans="1:9" ht="12.75">
      <c r="A67" s="14" t="s">
        <v>61</v>
      </c>
      <c r="B67" s="31">
        <v>5900</v>
      </c>
      <c r="C67" s="12">
        <f>hidden1!B79</f>
        <v>34</v>
      </c>
      <c r="D67" s="39">
        <f>hidden1!C79</f>
        <v>14.6697</v>
      </c>
      <c r="E67" s="12">
        <f>hidden1!D79</f>
        <v>17069999</v>
      </c>
      <c r="F67" s="12">
        <f>hidden1!E79</f>
        <v>2356396</v>
      </c>
      <c r="G67" s="12">
        <f>hidden1!F79</f>
        <v>2022</v>
      </c>
      <c r="H67" s="12">
        <f>hidden1!G79</f>
        <v>629486</v>
      </c>
      <c r="I67" s="12">
        <f>hidden1!H79</f>
        <v>0</v>
      </c>
    </row>
    <row r="68" spans="1:9" ht="12.75">
      <c r="A68" s="14" t="s">
        <v>62</v>
      </c>
      <c r="B68" s="31">
        <v>6300</v>
      </c>
      <c r="C68" s="12">
        <f>hidden1!B83</f>
        <v>49</v>
      </c>
      <c r="D68" s="39">
        <f>hidden1!C83</f>
        <v>25.9558</v>
      </c>
      <c r="E68" s="12">
        <f>hidden1!D83</f>
        <v>12550972</v>
      </c>
      <c r="F68" s="12">
        <f>hidden1!E83</f>
        <v>2259177</v>
      </c>
      <c r="G68" s="12">
        <f>hidden1!F83</f>
        <v>3053</v>
      </c>
      <c r="H68" s="12">
        <f>hidden1!G83</f>
        <v>288064</v>
      </c>
      <c r="I68" s="12">
        <f>hidden1!H83</f>
        <v>416492</v>
      </c>
    </row>
    <row r="69" spans="1:9" ht="12.75">
      <c r="A69" s="14" t="s">
        <v>63</v>
      </c>
      <c r="B69" s="31">
        <v>6400</v>
      </c>
      <c r="C69" s="12">
        <f>hidden1!B84</f>
        <v>39</v>
      </c>
      <c r="D69" s="39">
        <f>hidden1!C84</f>
        <v>12.2231</v>
      </c>
      <c r="E69" s="12">
        <f>hidden1!D84</f>
        <v>5411507</v>
      </c>
      <c r="F69" s="12">
        <f>hidden1!E84</f>
        <v>974071</v>
      </c>
      <c r="G69" s="12">
        <f>hidden1!F84</f>
        <v>2641</v>
      </c>
      <c r="H69" s="12">
        <f>hidden1!G84</f>
        <v>352343</v>
      </c>
      <c r="I69" s="12">
        <f>hidden1!H84</f>
        <v>100897</v>
      </c>
    </row>
    <row r="70" spans="1:9" ht="12.75">
      <c r="A70" s="14" t="s">
        <v>64</v>
      </c>
      <c r="B70" s="31">
        <v>7300</v>
      </c>
      <c r="C70" s="12">
        <f>hidden1!B93</f>
        <v>21</v>
      </c>
      <c r="D70" s="39">
        <f>hidden1!C93</f>
        <v>4.8787</v>
      </c>
      <c r="E70" s="12">
        <f>hidden1!D93</f>
        <v>1200070</v>
      </c>
      <c r="F70" s="12">
        <f>hidden1!E93</f>
        <v>216013</v>
      </c>
      <c r="G70" s="12">
        <f>hidden1!F93</f>
        <v>399</v>
      </c>
      <c r="H70" s="12">
        <f>hidden1!G93</f>
        <v>34100</v>
      </c>
      <c r="I70" s="12">
        <f>hidden1!H93</f>
        <v>70012</v>
      </c>
    </row>
    <row r="71" spans="1:9" ht="12.75">
      <c r="A71" s="15" t="s">
        <v>65</v>
      </c>
      <c r="B71" s="31"/>
      <c r="C71" s="33">
        <f aca="true" t="shared" si="5" ref="C71:I71">SUM(C72:C77)</f>
        <v>224</v>
      </c>
      <c r="D71" s="38">
        <f t="shared" si="5"/>
        <v>316.765</v>
      </c>
      <c r="E71" s="33">
        <f t="shared" si="5"/>
        <v>196379287</v>
      </c>
      <c r="F71" s="33">
        <f t="shared" si="5"/>
        <v>30636053</v>
      </c>
      <c r="G71" s="33">
        <f t="shared" si="5"/>
        <v>42183</v>
      </c>
      <c r="H71" s="33">
        <f t="shared" si="5"/>
        <v>9803313</v>
      </c>
      <c r="I71" s="33">
        <f t="shared" si="5"/>
        <v>2976060</v>
      </c>
    </row>
    <row r="72" spans="1:9" ht="12.75">
      <c r="A72" s="14" t="s">
        <v>66</v>
      </c>
      <c r="B72" s="31">
        <v>4500</v>
      </c>
      <c r="C72" s="12">
        <f>hidden1!B65</f>
        <v>14</v>
      </c>
      <c r="D72" s="39">
        <f>hidden1!C65</f>
        <v>2.2347</v>
      </c>
      <c r="E72" s="12">
        <f>hidden1!D65</f>
        <v>714501</v>
      </c>
      <c r="F72" s="12">
        <f>hidden1!E65</f>
        <v>128610</v>
      </c>
      <c r="G72" s="12">
        <f>hidden1!F65</f>
        <v>451</v>
      </c>
      <c r="H72" s="12">
        <f>hidden1!G65</f>
        <v>47885</v>
      </c>
      <c r="I72" s="12">
        <f>hidden1!H65</f>
        <v>12178</v>
      </c>
    </row>
    <row r="73" spans="1:9" ht="12.75">
      <c r="A73" s="14" t="s">
        <v>67</v>
      </c>
      <c r="B73" s="31">
        <v>6600</v>
      </c>
      <c r="C73" s="12">
        <f>hidden1!B86</f>
        <v>44</v>
      </c>
      <c r="D73" s="39">
        <f>hidden1!C86</f>
        <v>19.845200000000002</v>
      </c>
      <c r="E73" s="12">
        <f>hidden1!D86</f>
        <v>6612100</v>
      </c>
      <c r="F73" s="12">
        <f>hidden1!E86</f>
        <v>1190177</v>
      </c>
      <c r="G73" s="12">
        <f>hidden1!F86</f>
        <v>3781</v>
      </c>
      <c r="H73" s="12">
        <f>hidden1!G86</f>
        <v>436719</v>
      </c>
      <c r="I73" s="12">
        <f>hidden1!H86</f>
        <v>82663</v>
      </c>
    </row>
    <row r="74" spans="1:9" ht="12.75">
      <c r="A74" s="14" t="s">
        <v>68</v>
      </c>
      <c r="B74" s="31">
        <v>7200</v>
      </c>
      <c r="C74" s="12">
        <f>hidden1!B92</f>
        <v>34</v>
      </c>
      <c r="D74" s="39">
        <f>hidden1!C92</f>
        <v>9.0367</v>
      </c>
      <c r="E74" s="12">
        <f>hidden1!D92</f>
        <v>6848217</v>
      </c>
      <c r="F74" s="12">
        <f>hidden1!E92</f>
        <v>1232680</v>
      </c>
      <c r="G74" s="12">
        <f>hidden1!F92</f>
        <v>1285</v>
      </c>
      <c r="H74" s="12">
        <f>hidden1!G92</f>
        <v>257337</v>
      </c>
      <c r="I74" s="12">
        <f>hidden1!H92</f>
        <v>0</v>
      </c>
    </row>
    <row r="75" spans="1:9" ht="12.75">
      <c r="A75" s="14" t="s">
        <v>69</v>
      </c>
      <c r="B75" s="31">
        <v>7400</v>
      </c>
      <c r="C75" s="12">
        <f>hidden1!B94</f>
        <v>39</v>
      </c>
      <c r="D75" s="39">
        <f>hidden1!C94</f>
        <v>48.5396</v>
      </c>
      <c r="E75" s="12">
        <f>hidden1!D94</f>
        <v>2753923</v>
      </c>
      <c r="F75" s="12">
        <f>hidden1!E94</f>
        <v>495705</v>
      </c>
      <c r="G75" s="12">
        <f>hidden1!F94</f>
        <v>978</v>
      </c>
      <c r="H75" s="12">
        <f>hidden1!G94</f>
        <v>149071</v>
      </c>
      <c r="I75" s="12">
        <f>hidden1!H94</f>
        <v>1485</v>
      </c>
    </row>
    <row r="76" spans="1:9" ht="12.75">
      <c r="A76" s="14" t="s">
        <v>70</v>
      </c>
      <c r="B76" s="31">
        <v>8600</v>
      </c>
      <c r="C76" s="12">
        <f>hidden1!B101</f>
        <v>38</v>
      </c>
      <c r="D76" s="39">
        <f>hidden1!C101</f>
        <v>122.75210000000001</v>
      </c>
      <c r="E76" s="12">
        <f>hidden1!D101</f>
        <v>130489280</v>
      </c>
      <c r="F76" s="12">
        <f>hidden1!E101</f>
        <v>18929928</v>
      </c>
      <c r="G76" s="12">
        <f>hidden1!F101</f>
        <v>8592</v>
      </c>
      <c r="H76" s="12">
        <f>hidden1!G101</f>
        <v>5825784</v>
      </c>
      <c r="I76" s="12">
        <f>hidden1!H101</f>
        <v>818306</v>
      </c>
    </row>
    <row r="77" spans="1:9" ht="12.75">
      <c r="A77" s="14" t="s">
        <v>71</v>
      </c>
      <c r="B77" s="31">
        <v>8900</v>
      </c>
      <c r="C77" s="12">
        <f>hidden1!B103</f>
        <v>55</v>
      </c>
      <c r="D77" s="39">
        <f>hidden1!C103</f>
        <v>114.3567</v>
      </c>
      <c r="E77" s="12">
        <f>hidden1!D103</f>
        <v>48961266</v>
      </c>
      <c r="F77" s="12">
        <f>hidden1!E103</f>
        <v>8658953</v>
      </c>
      <c r="G77" s="12">
        <f>hidden1!F103</f>
        <v>27096</v>
      </c>
      <c r="H77" s="12">
        <f>hidden1!G103</f>
        <v>3086517</v>
      </c>
      <c r="I77" s="12">
        <f>hidden1!H103</f>
        <v>2061428</v>
      </c>
    </row>
    <row r="78" spans="1:9" ht="12.75">
      <c r="A78" s="15" t="s">
        <v>72</v>
      </c>
      <c r="B78" s="31"/>
      <c r="C78" s="33">
        <f aca="true" t="shared" si="6" ref="C78:I78">SUM(C79:C90)</f>
        <v>230</v>
      </c>
      <c r="D78" s="38">
        <f t="shared" si="6"/>
        <v>200.9069</v>
      </c>
      <c r="E78" s="33">
        <f t="shared" si="6"/>
        <v>78970550</v>
      </c>
      <c r="F78" s="33">
        <f t="shared" si="6"/>
        <v>14063418</v>
      </c>
      <c r="G78" s="33">
        <f t="shared" si="6"/>
        <v>7034</v>
      </c>
      <c r="H78" s="33">
        <f t="shared" si="6"/>
        <v>828166</v>
      </c>
      <c r="I78" s="33">
        <f t="shared" si="6"/>
        <v>2843577</v>
      </c>
    </row>
    <row r="79" spans="1:9" ht="12.75">
      <c r="A79" s="14" t="s">
        <v>73</v>
      </c>
      <c r="B79" s="31">
        <v>400</v>
      </c>
      <c r="C79" s="12">
        <f>hidden1!B24</f>
        <v>3</v>
      </c>
      <c r="D79" s="39">
        <f>hidden1!C24</f>
        <v>0.324</v>
      </c>
      <c r="E79" s="12">
        <f>hidden1!D24</f>
        <v>80600</v>
      </c>
      <c r="F79" s="12">
        <f>hidden1!E24</f>
        <v>14508</v>
      </c>
      <c r="G79" s="12">
        <f>hidden1!F24</f>
        <v>33</v>
      </c>
      <c r="H79" s="12">
        <f>hidden1!G24</f>
        <v>1747</v>
      </c>
      <c r="I79" s="12">
        <f>hidden1!H24</f>
        <v>1</v>
      </c>
    </row>
    <row r="80" spans="1:9" ht="12.75">
      <c r="A80" s="14" t="s">
        <v>74</v>
      </c>
      <c r="B80" s="31">
        <v>300</v>
      </c>
      <c r="C80" s="12">
        <f>hidden1!B23</f>
        <v>7</v>
      </c>
      <c r="D80" s="39">
        <f>hidden1!C23</f>
        <v>2.732</v>
      </c>
      <c r="E80" s="12">
        <f>hidden1!D23</f>
        <v>680607</v>
      </c>
      <c r="F80" s="12">
        <f>hidden1!E23</f>
        <v>122510</v>
      </c>
      <c r="G80" s="12">
        <f>hidden1!F23</f>
        <v>197</v>
      </c>
      <c r="H80" s="12">
        <f>hidden1!G23</f>
        <v>10005</v>
      </c>
      <c r="I80" s="12">
        <f>hidden1!H23</f>
        <v>33571</v>
      </c>
    </row>
    <row r="81" spans="1:9" ht="12.75">
      <c r="A81" s="14" t="s">
        <v>75</v>
      </c>
      <c r="B81" s="31">
        <v>1700</v>
      </c>
      <c r="C81" s="12">
        <f>hidden1!B37</f>
        <v>3</v>
      </c>
      <c r="D81" s="39">
        <f>hidden1!C37</f>
        <v>0.23570000000000002</v>
      </c>
      <c r="E81" s="12">
        <f>hidden1!D37</f>
        <v>78172</v>
      </c>
      <c r="F81" s="12">
        <f>hidden1!E37</f>
        <v>14071</v>
      </c>
      <c r="G81" s="12">
        <f>hidden1!F37</f>
        <v>48</v>
      </c>
      <c r="H81" s="12">
        <f>hidden1!G37</f>
        <v>2383</v>
      </c>
      <c r="I81" s="12">
        <f>hidden1!H37</f>
        <v>596</v>
      </c>
    </row>
    <row r="82" spans="1:9" ht="12.75">
      <c r="A82" s="14" t="s">
        <v>76</v>
      </c>
      <c r="B82" s="31">
        <v>1900</v>
      </c>
      <c r="C82" s="12">
        <f>hidden1!B39</f>
        <v>3</v>
      </c>
      <c r="D82" s="39">
        <f>hidden1!C39</f>
        <v>0.8456</v>
      </c>
      <c r="E82" s="12">
        <f>hidden1!D39</f>
        <v>234987</v>
      </c>
      <c r="F82" s="12">
        <f>hidden1!E39</f>
        <v>42297</v>
      </c>
      <c r="G82" s="12">
        <f>hidden1!F39</f>
        <v>116</v>
      </c>
      <c r="H82" s="12">
        <f>hidden1!G39</f>
        <v>6625</v>
      </c>
      <c r="I82" s="12">
        <f>hidden1!H39</f>
        <v>0</v>
      </c>
    </row>
    <row r="83" spans="1:9" ht="12.75">
      <c r="A83" s="14" t="s">
        <v>77</v>
      </c>
      <c r="B83" s="31">
        <v>2200</v>
      </c>
      <c r="C83" s="12">
        <f>hidden1!B42</f>
        <v>10</v>
      </c>
      <c r="D83" s="39">
        <f>hidden1!C42</f>
        <v>9.7797</v>
      </c>
      <c r="E83" s="12">
        <f>hidden1!D42</f>
        <v>2047381</v>
      </c>
      <c r="F83" s="12">
        <f>hidden1!E42</f>
        <v>368529</v>
      </c>
      <c r="G83" s="12">
        <f>hidden1!F42</f>
        <v>431</v>
      </c>
      <c r="H83" s="12">
        <f>hidden1!G42</f>
        <v>72680</v>
      </c>
      <c r="I83" s="12">
        <f>hidden1!H42</f>
        <v>0</v>
      </c>
    </row>
    <row r="84" spans="1:9" ht="12.75">
      <c r="A84" s="14" t="s">
        <v>78</v>
      </c>
      <c r="B84" s="31">
        <v>2400</v>
      </c>
      <c r="C84" s="12">
        <f>hidden1!B44</f>
        <v>41</v>
      </c>
      <c r="D84" s="39">
        <f>hidden1!C44</f>
        <v>101.7505</v>
      </c>
      <c r="E84" s="12">
        <f>hidden1!D44</f>
        <v>50378174</v>
      </c>
      <c r="F84" s="12">
        <f>hidden1!E44</f>
        <v>9028768</v>
      </c>
      <c r="G84" s="12">
        <f>hidden1!F44</f>
        <v>517</v>
      </c>
      <c r="H84" s="12">
        <f>hidden1!G44</f>
        <v>44621</v>
      </c>
      <c r="I84" s="12">
        <f>hidden1!H44</f>
        <v>2282417</v>
      </c>
    </row>
    <row r="85" spans="1:9" ht="12.75">
      <c r="A85" s="14" t="s">
        <v>79</v>
      </c>
      <c r="B85" s="31">
        <v>3800</v>
      </c>
      <c r="C85" s="12">
        <f>hidden1!B58</f>
        <v>33</v>
      </c>
      <c r="D85" s="39">
        <f>hidden1!C58</f>
        <v>20.945500000000003</v>
      </c>
      <c r="E85" s="12">
        <f>hidden1!D58</f>
        <v>9467395</v>
      </c>
      <c r="F85" s="12">
        <f>hidden1!E58</f>
        <v>1592153</v>
      </c>
      <c r="G85" s="12">
        <f>hidden1!F58</f>
        <v>423</v>
      </c>
      <c r="H85" s="12">
        <f>hidden1!G58</f>
        <v>81980</v>
      </c>
      <c r="I85" s="12">
        <f>hidden1!H58</f>
        <v>302420</v>
      </c>
    </row>
    <row r="86" spans="1:9" ht="12.75">
      <c r="A86" s="14" t="s">
        <v>80</v>
      </c>
      <c r="B86" s="31">
        <v>4200</v>
      </c>
      <c r="C86" s="12">
        <f>hidden1!B62</f>
        <v>28</v>
      </c>
      <c r="D86" s="39">
        <f>hidden1!C62</f>
        <v>23.24</v>
      </c>
      <c r="E86" s="12">
        <f>hidden1!D62</f>
        <v>1437758</v>
      </c>
      <c r="F86" s="12">
        <f>hidden1!E62</f>
        <v>258796</v>
      </c>
      <c r="G86" s="12">
        <f>hidden1!F62</f>
        <v>654</v>
      </c>
      <c r="H86" s="12">
        <f>hidden1!G62</f>
        <v>58320</v>
      </c>
      <c r="I86" s="12">
        <f>hidden1!H62</f>
        <v>3645</v>
      </c>
    </row>
    <row r="87" spans="1:9" ht="12.75">
      <c r="A87" s="14" t="s">
        <v>81</v>
      </c>
      <c r="B87" s="31">
        <v>5400</v>
      </c>
      <c r="C87" s="12">
        <f>hidden1!B74</f>
        <v>35</v>
      </c>
      <c r="D87" s="39">
        <f>hidden1!C74</f>
        <v>7.5867</v>
      </c>
      <c r="E87" s="12">
        <f>hidden1!D74</f>
        <v>2793561</v>
      </c>
      <c r="F87" s="12">
        <f>hidden1!E74</f>
        <v>502842</v>
      </c>
      <c r="G87" s="12">
        <f>hidden1!F74</f>
        <v>1129</v>
      </c>
      <c r="H87" s="12">
        <f>hidden1!G74</f>
        <v>92723</v>
      </c>
      <c r="I87" s="12">
        <f>hidden1!H74</f>
        <v>31</v>
      </c>
    </row>
    <row r="88" spans="1:9" ht="12.75">
      <c r="A88" s="14" t="s">
        <v>82</v>
      </c>
      <c r="B88" s="31">
        <v>5500</v>
      </c>
      <c r="C88" s="12">
        <f>hidden1!B75</f>
        <v>27</v>
      </c>
      <c r="D88" s="39">
        <f>hidden1!C75</f>
        <v>16.694300000000002</v>
      </c>
      <c r="E88" s="12">
        <f>hidden1!D75</f>
        <v>6591419</v>
      </c>
      <c r="F88" s="12">
        <f>hidden1!E75</f>
        <v>1186454</v>
      </c>
      <c r="G88" s="12">
        <f>hidden1!F75</f>
        <v>366</v>
      </c>
      <c r="H88" s="12">
        <f>hidden1!G75</f>
        <v>134765</v>
      </c>
      <c r="I88" s="12">
        <f>hidden1!H75</f>
        <v>0</v>
      </c>
    </row>
    <row r="89" spans="1:9" ht="12.75">
      <c r="A89" s="14" t="s">
        <v>83</v>
      </c>
      <c r="B89" s="31">
        <v>7000</v>
      </c>
      <c r="C89" s="12">
        <f>hidden1!B90</f>
        <v>30</v>
      </c>
      <c r="D89" s="39">
        <f>hidden1!C90</f>
        <v>8.7113</v>
      </c>
      <c r="E89" s="12">
        <f>hidden1!D90</f>
        <v>3858816</v>
      </c>
      <c r="F89" s="12">
        <f>hidden1!E90</f>
        <v>694588</v>
      </c>
      <c r="G89" s="12">
        <f>hidden1!F90</f>
        <v>2741</v>
      </c>
      <c r="H89" s="12">
        <f>hidden1!G90</f>
        <v>301463</v>
      </c>
      <c r="I89" s="12">
        <f>hidden1!H90</f>
        <v>99621</v>
      </c>
    </row>
    <row r="90" spans="1:9" ht="12.75">
      <c r="A90" s="14" t="s">
        <v>84</v>
      </c>
      <c r="B90" s="31">
        <v>7500</v>
      </c>
      <c r="C90" s="12">
        <f>hidden1!B95</f>
        <v>10</v>
      </c>
      <c r="D90" s="39">
        <f>hidden1!C95</f>
        <v>8.0616</v>
      </c>
      <c r="E90" s="12">
        <f>hidden1!D95</f>
        <v>1321680</v>
      </c>
      <c r="F90" s="12">
        <f>hidden1!E95</f>
        <v>237902</v>
      </c>
      <c r="G90" s="12">
        <f>hidden1!F95</f>
        <v>379</v>
      </c>
      <c r="H90" s="12">
        <f>hidden1!G95</f>
        <v>20854</v>
      </c>
      <c r="I90" s="12">
        <f>hidden1!H95</f>
        <v>121275</v>
      </c>
    </row>
    <row r="91" spans="1:9" ht="12.75">
      <c r="A91" s="15" t="s">
        <v>85</v>
      </c>
      <c r="B91" s="31"/>
      <c r="C91" s="33">
        <f aca="true" t="shared" si="7" ref="C91:I91">SUM(C92:C100)</f>
        <v>136</v>
      </c>
      <c r="D91" s="38">
        <f t="shared" si="7"/>
        <v>73.936</v>
      </c>
      <c r="E91" s="33">
        <f t="shared" si="7"/>
        <v>45109604</v>
      </c>
      <c r="F91" s="33">
        <f t="shared" si="7"/>
        <v>8119730</v>
      </c>
      <c r="G91" s="33">
        <f t="shared" si="7"/>
        <v>2959</v>
      </c>
      <c r="H91" s="33">
        <f t="shared" si="7"/>
        <v>1352823</v>
      </c>
      <c r="I91" s="33">
        <f t="shared" si="7"/>
        <v>302701</v>
      </c>
    </row>
    <row r="92" spans="1:9" ht="12.75">
      <c r="A92" s="14" t="s">
        <v>86</v>
      </c>
      <c r="B92" s="31">
        <v>1400</v>
      </c>
      <c r="C92" s="12">
        <f>hidden1!B34</f>
        <v>18</v>
      </c>
      <c r="D92" s="39">
        <f>hidden1!C34</f>
        <v>34.4273</v>
      </c>
      <c r="E92" s="12">
        <f>hidden1!D34</f>
        <v>24286001</v>
      </c>
      <c r="F92" s="12">
        <f>hidden1!E34</f>
        <v>4371481</v>
      </c>
      <c r="G92" s="12">
        <f>hidden1!F34</f>
        <v>185</v>
      </c>
      <c r="H92" s="12">
        <f>hidden1!G34</f>
        <v>996487</v>
      </c>
      <c r="I92" s="12">
        <f>hidden1!H34</f>
        <v>101</v>
      </c>
    </row>
    <row r="93" spans="1:9" ht="12.75">
      <c r="A93" s="14" t="s">
        <v>87</v>
      </c>
      <c r="B93" s="31">
        <v>2500</v>
      </c>
      <c r="C93" s="12">
        <f>hidden1!B45</f>
        <v>31</v>
      </c>
      <c r="D93" s="39">
        <f>hidden1!C45</f>
        <v>10.753400000000001</v>
      </c>
      <c r="E93" s="12">
        <f>hidden1!D45</f>
        <v>6181855</v>
      </c>
      <c r="F93" s="12">
        <f>hidden1!E45</f>
        <v>1112734</v>
      </c>
      <c r="G93" s="12">
        <f>hidden1!F45</f>
        <v>436</v>
      </c>
      <c r="H93" s="12">
        <f>hidden1!G45</f>
        <v>80715</v>
      </c>
      <c r="I93" s="12">
        <f>hidden1!H45</f>
        <v>48599</v>
      </c>
    </row>
    <row r="94" spans="1:9" ht="12.75">
      <c r="A94" s="14" t="s">
        <v>88</v>
      </c>
      <c r="B94" s="31">
        <v>2700</v>
      </c>
      <c r="C94" s="12">
        <f>hidden1!B47</f>
        <v>30</v>
      </c>
      <c r="D94" s="39">
        <f>hidden1!C47</f>
        <v>11.6646</v>
      </c>
      <c r="E94" s="12">
        <f>hidden1!D47</f>
        <v>5449875</v>
      </c>
      <c r="F94" s="12">
        <f>hidden1!E47</f>
        <v>980979</v>
      </c>
      <c r="G94" s="12">
        <f>hidden1!F47</f>
        <v>1137</v>
      </c>
      <c r="H94" s="12">
        <f>hidden1!G47</f>
        <v>105359</v>
      </c>
      <c r="I94" s="12">
        <f>hidden1!H47</f>
        <v>130031</v>
      </c>
    </row>
    <row r="95" spans="1:9" ht="12.75">
      <c r="A95" s="14" t="s">
        <v>89</v>
      </c>
      <c r="B95" s="31">
        <v>2800</v>
      </c>
      <c r="C95" s="12">
        <f>hidden1!B48</f>
        <v>17</v>
      </c>
      <c r="D95" s="39">
        <f>hidden1!C48</f>
        <v>8.3454</v>
      </c>
      <c r="E95" s="12">
        <f>hidden1!D48</f>
        <v>5191873</v>
      </c>
      <c r="F95" s="12">
        <f>hidden1!E48</f>
        <v>934536</v>
      </c>
      <c r="G95" s="12">
        <f>hidden1!F48</f>
        <v>181</v>
      </c>
      <c r="H95" s="12">
        <f>hidden1!G48</f>
        <v>53803</v>
      </c>
      <c r="I95" s="12">
        <f>hidden1!H48</f>
        <v>1992</v>
      </c>
    </row>
    <row r="96" spans="1:9" ht="12.75">
      <c r="A96" s="14" t="s">
        <v>90</v>
      </c>
      <c r="B96" s="31">
        <v>4100</v>
      </c>
      <c r="C96" s="12">
        <f>hidden1!B61</f>
        <v>12</v>
      </c>
      <c r="D96" s="39">
        <f>hidden1!C61</f>
        <v>0.9842000000000001</v>
      </c>
      <c r="E96" s="12">
        <f>hidden1!D61</f>
        <v>486499</v>
      </c>
      <c r="F96" s="12">
        <f>hidden1!E61</f>
        <v>87570</v>
      </c>
      <c r="G96" s="12">
        <f>hidden1!F61</f>
        <v>559</v>
      </c>
      <c r="H96" s="12">
        <f>hidden1!G61</f>
        <v>58442</v>
      </c>
      <c r="I96" s="12">
        <f>hidden1!H61</f>
        <v>81</v>
      </c>
    </row>
    <row r="97" spans="1:9" ht="12.75">
      <c r="A97" s="14" t="s">
        <v>91</v>
      </c>
      <c r="B97" s="31">
        <v>4900</v>
      </c>
      <c r="C97" s="12">
        <f>hidden1!B69</f>
        <v>2</v>
      </c>
      <c r="D97" s="39">
        <f>hidden1!C69</f>
        <v>0.465</v>
      </c>
      <c r="E97" s="12">
        <f>hidden1!D69</f>
        <v>111391</v>
      </c>
      <c r="F97" s="12">
        <f>hidden1!E69</f>
        <v>20051</v>
      </c>
      <c r="G97" s="12">
        <f>hidden1!F69</f>
        <v>41</v>
      </c>
      <c r="H97" s="12">
        <f>hidden1!G69</f>
        <v>2100</v>
      </c>
      <c r="I97" s="12">
        <f>hidden1!H69</f>
        <v>0</v>
      </c>
    </row>
    <row r="98" spans="1:9" ht="12.75">
      <c r="A98" s="14" t="s">
        <v>92</v>
      </c>
      <c r="B98" s="31">
        <v>6500</v>
      </c>
      <c r="C98" s="12">
        <f>hidden1!B85</f>
        <v>14</v>
      </c>
      <c r="D98" s="39">
        <f>hidden1!C85</f>
        <v>3.8834000000000004</v>
      </c>
      <c r="E98" s="12">
        <f>hidden1!D85</f>
        <v>1537852</v>
      </c>
      <c r="F98" s="12">
        <f>hidden1!E85</f>
        <v>276813</v>
      </c>
      <c r="G98" s="12">
        <f>hidden1!F85</f>
        <v>356</v>
      </c>
      <c r="H98" s="12">
        <f>hidden1!G85</f>
        <v>34171</v>
      </c>
      <c r="I98" s="12">
        <f>hidden1!H85</f>
        <v>102878</v>
      </c>
    </row>
    <row r="99" spans="1:9" ht="12.75">
      <c r="A99" s="14" t="s">
        <v>93</v>
      </c>
      <c r="B99" s="31">
        <v>7900</v>
      </c>
      <c r="C99" s="12">
        <f>hidden1!B99</f>
        <v>9</v>
      </c>
      <c r="D99" s="39">
        <f>hidden1!C99</f>
        <v>2.5111000000000003</v>
      </c>
      <c r="E99" s="12">
        <f>hidden1!D99</f>
        <v>1767243</v>
      </c>
      <c r="F99" s="12">
        <f>hidden1!E99</f>
        <v>318104</v>
      </c>
      <c r="G99" s="12">
        <f>hidden1!F99</f>
        <v>45</v>
      </c>
      <c r="H99" s="12">
        <f>hidden1!G99</f>
        <v>21182</v>
      </c>
      <c r="I99" s="12">
        <f>hidden1!H99</f>
        <v>1287</v>
      </c>
    </row>
    <row r="100" spans="1:9" ht="12.75">
      <c r="A100" s="14" t="s">
        <v>94</v>
      </c>
      <c r="B100" s="31">
        <v>8700</v>
      </c>
      <c r="C100" s="12">
        <f>hidden1!B102</f>
        <v>3</v>
      </c>
      <c r="D100" s="39">
        <f>hidden1!C102</f>
        <v>0.9016000000000001</v>
      </c>
      <c r="E100" s="12">
        <f>hidden1!D102</f>
        <v>97015</v>
      </c>
      <c r="F100" s="12">
        <f>hidden1!E102</f>
        <v>17462</v>
      </c>
      <c r="G100" s="12">
        <f>hidden1!F102</f>
        <v>19</v>
      </c>
      <c r="H100" s="12">
        <f>hidden1!G102</f>
        <v>564</v>
      </c>
      <c r="I100" s="12">
        <f>hidden1!H102</f>
        <v>17732</v>
      </c>
    </row>
    <row r="101" spans="2:9" ht="12.75">
      <c r="B101" s="32"/>
      <c r="C101" s="9"/>
      <c r="D101" s="40"/>
      <c r="E101" s="9"/>
      <c r="F101" s="9"/>
      <c r="G101" s="9"/>
      <c r="H101" s="9"/>
      <c r="I101" s="9"/>
    </row>
  </sheetData>
  <sheetProtection/>
  <mergeCells count="12">
    <mergeCell ref="A2:I2"/>
    <mergeCell ref="A3:I3"/>
    <mergeCell ref="H1:I1"/>
    <mergeCell ref="A5:A6"/>
    <mergeCell ref="B5:B6"/>
    <mergeCell ref="C5:C6"/>
    <mergeCell ref="E5:E6"/>
    <mergeCell ref="F5:F6"/>
    <mergeCell ref="G5:G6"/>
    <mergeCell ref="H5:I5"/>
    <mergeCell ref="A4:E4"/>
    <mergeCell ref="H4:I4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10686099106</v>
      </c>
    </row>
    <row r="2" spans="1:2" ht="12.75">
      <c r="A2">
        <v>11000</v>
      </c>
      <c r="B2">
        <v>1999225691</v>
      </c>
    </row>
    <row r="3" spans="1:2" ht="12.75">
      <c r="A3">
        <v>12000</v>
      </c>
      <c r="B3">
        <v>9805023762</v>
      </c>
    </row>
    <row r="4" spans="1:2" ht="12.75">
      <c r="A4">
        <v>13000</v>
      </c>
      <c r="B4">
        <v>2145927929</v>
      </c>
    </row>
    <row r="5" spans="1:2" ht="12.75">
      <c r="A5">
        <v>14000</v>
      </c>
      <c r="B5">
        <v>11282527</v>
      </c>
    </row>
    <row r="6" ht="12.75">
      <c r="A6">
        <v>15000</v>
      </c>
    </row>
    <row r="7" spans="1:2" ht="12.75">
      <c r="A7">
        <v>16000</v>
      </c>
      <c r="B7">
        <v>765313885</v>
      </c>
    </row>
    <row r="8" ht="12.75">
      <c r="A8">
        <v>17000</v>
      </c>
    </row>
    <row r="9" spans="1:2" ht="12.75">
      <c r="A9">
        <v>18000</v>
      </c>
      <c r="B9">
        <v>781163221</v>
      </c>
    </row>
    <row r="10" spans="1:2" ht="12.75">
      <c r="A10">
        <v>19000</v>
      </c>
      <c r="B10">
        <v>148994005</v>
      </c>
    </row>
    <row r="11" spans="1:2" ht="12.75">
      <c r="A11">
        <v>20000</v>
      </c>
      <c r="B11">
        <v>15623265</v>
      </c>
    </row>
    <row r="12" spans="1:2" ht="12.75">
      <c r="A12">
        <v>21000</v>
      </c>
      <c r="B12">
        <v>133370742</v>
      </c>
    </row>
    <row r="13" spans="1:2" ht="12.75">
      <c r="A13">
        <v>22000</v>
      </c>
      <c r="B13">
        <v>274856</v>
      </c>
    </row>
    <row r="14" spans="1:2" ht="12.75">
      <c r="A14">
        <v>23000</v>
      </c>
      <c r="B14">
        <v>27516</v>
      </c>
    </row>
    <row r="15" spans="1:2" ht="12.75">
      <c r="A15">
        <v>24000</v>
      </c>
      <c r="B15">
        <v>46493052</v>
      </c>
    </row>
    <row r="16" spans="1:2" ht="12.75">
      <c r="A16">
        <v>25000</v>
      </c>
      <c r="B16">
        <v>4835543</v>
      </c>
    </row>
    <row r="17" spans="1:2" ht="12.75">
      <c r="A17">
        <v>26000</v>
      </c>
      <c r="B17">
        <v>10787834</v>
      </c>
    </row>
    <row r="18" spans="1:2" ht="12.75">
      <c r="A18">
        <v>27000</v>
      </c>
      <c r="B18">
        <v>1125349</v>
      </c>
    </row>
    <row r="19" spans="1:2" ht="12.75">
      <c r="A19">
        <v>28000</v>
      </c>
      <c r="B19">
        <v>7238638</v>
      </c>
    </row>
    <row r="20" ht="12.75">
      <c r="A20">
        <v>29000</v>
      </c>
    </row>
    <row r="21" spans="1:8" ht="12.75">
      <c r="A21">
        <v>100</v>
      </c>
      <c r="B21">
        <v>10</v>
      </c>
      <c r="C21">
        <v>0.882</v>
      </c>
      <c r="D21">
        <v>762835</v>
      </c>
      <c r="E21">
        <v>137311</v>
      </c>
      <c r="F21">
        <v>350</v>
      </c>
      <c r="G21">
        <v>54728</v>
      </c>
      <c r="H21">
        <v>130</v>
      </c>
    </row>
    <row r="22" spans="1:8" ht="12.75">
      <c r="A22">
        <v>200</v>
      </c>
      <c r="B22">
        <v>38</v>
      </c>
      <c r="C22">
        <v>13.0906</v>
      </c>
      <c r="D22">
        <v>4814563</v>
      </c>
      <c r="E22">
        <v>866622</v>
      </c>
      <c r="F22">
        <v>4038</v>
      </c>
      <c r="G22">
        <v>489168</v>
      </c>
      <c r="H22">
        <v>1079</v>
      </c>
    </row>
    <row r="23" spans="1:8" ht="12.75">
      <c r="A23">
        <v>300</v>
      </c>
      <c r="B23">
        <v>7</v>
      </c>
      <c r="C23">
        <v>2.732</v>
      </c>
      <c r="D23">
        <v>680607</v>
      </c>
      <c r="E23">
        <v>122510</v>
      </c>
      <c r="F23">
        <v>197</v>
      </c>
      <c r="G23">
        <v>10005</v>
      </c>
      <c r="H23">
        <v>33571</v>
      </c>
    </row>
    <row r="24" spans="1:8" ht="12.75">
      <c r="A24">
        <v>400</v>
      </c>
      <c r="B24">
        <v>3</v>
      </c>
      <c r="C24">
        <v>0.324</v>
      </c>
      <c r="D24">
        <v>80600</v>
      </c>
      <c r="E24">
        <v>14508</v>
      </c>
      <c r="F24">
        <v>33</v>
      </c>
      <c r="G24">
        <v>1747</v>
      </c>
      <c r="H24">
        <v>1</v>
      </c>
    </row>
    <row r="25" spans="1:7" ht="12.75">
      <c r="A25">
        <v>500</v>
      </c>
      <c r="B25">
        <v>13</v>
      </c>
      <c r="C25">
        <v>2.6525</v>
      </c>
      <c r="D25">
        <v>1547476</v>
      </c>
      <c r="E25">
        <v>278546</v>
      </c>
      <c r="F25">
        <v>1107</v>
      </c>
      <c r="G25">
        <v>109126</v>
      </c>
    </row>
    <row r="26" spans="1:8" ht="12.75">
      <c r="A26">
        <v>600</v>
      </c>
      <c r="B26">
        <v>6</v>
      </c>
      <c r="C26">
        <v>0.6579</v>
      </c>
      <c r="D26">
        <v>264817</v>
      </c>
      <c r="E26">
        <v>47666</v>
      </c>
      <c r="F26">
        <v>70</v>
      </c>
      <c r="G26">
        <v>3534</v>
      </c>
      <c r="H26">
        <v>13851</v>
      </c>
    </row>
    <row r="27" spans="1:7" ht="12.75">
      <c r="A27">
        <v>700</v>
      </c>
      <c r="B27">
        <v>6</v>
      </c>
      <c r="C27">
        <v>1.0948</v>
      </c>
      <c r="D27">
        <v>526106</v>
      </c>
      <c r="E27">
        <v>94699</v>
      </c>
      <c r="F27">
        <v>118</v>
      </c>
      <c r="G27">
        <v>18800</v>
      </c>
    </row>
    <row r="28" spans="1:7" ht="12.75">
      <c r="A28">
        <v>800</v>
      </c>
      <c r="B28">
        <v>11</v>
      </c>
      <c r="C28">
        <v>0.8626</v>
      </c>
      <c r="D28">
        <v>396067</v>
      </c>
      <c r="E28">
        <v>71292</v>
      </c>
      <c r="F28">
        <v>176</v>
      </c>
      <c r="G28">
        <v>19828</v>
      </c>
    </row>
    <row r="29" spans="1:7" ht="12.75">
      <c r="A29">
        <v>900</v>
      </c>
      <c r="B29">
        <v>4</v>
      </c>
      <c r="C29">
        <v>0.7603000000000001</v>
      </c>
      <c r="D29">
        <v>316704</v>
      </c>
      <c r="E29">
        <v>57007</v>
      </c>
      <c r="F29">
        <v>95</v>
      </c>
      <c r="G29">
        <v>10950</v>
      </c>
    </row>
    <row r="30" spans="1:7" ht="12.75">
      <c r="A30">
        <v>1000</v>
      </c>
      <c r="B30">
        <v>18</v>
      </c>
      <c r="C30">
        <v>11.014800000000001</v>
      </c>
      <c r="D30">
        <v>538100</v>
      </c>
      <c r="E30">
        <v>96858</v>
      </c>
      <c r="F30">
        <v>182</v>
      </c>
      <c r="G30">
        <v>15950</v>
      </c>
    </row>
    <row r="31" spans="1:8" ht="12.75">
      <c r="A31">
        <v>1100</v>
      </c>
      <c r="B31">
        <v>65</v>
      </c>
      <c r="C31">
        <v>32.4961</v>
      </c>
      <c r="D31">
        <v>24557629</v>
      </c>
      <c r="E31">
        <v>4420374</v>
      </c>
      <c r="F31">
        <v>3708</v>
      </c>
      <c r="G31">
        <v>1206151</v>
      </c>
      <c r="H31">
        <v>66923</v>
      </c>
    </row>
    <row r="32" spans="1:7" ht="12.75">
      <c r="A32">
        <v>1200</v>
      </c>
      <c r="B32">
        <v>11</v>
      </c>
      <c r="C32">
        <v>1.5556</v>
      </c>
      <c r="D32">
        <v>860574</v>
      </c>
      <c r="E32">
        <v>150771</v>
      </c>
      <c r="F32">
        <v>402</v>
      </c>
      <c r="G32">
        <v>46927</v>
      </c>
    </row>
    <row r="33" spans="1:8" ht="12.75">
      <c r="A33">
        <v>1300</v>
      </c>
      <c r="B33">
        <v>9</v>
      </c>
      <c r="C33">
        <v>1.5969</v>
      </c>
      <c r="D33">
        <v>662702</v>
      </c>
      <c r="E33">
        <v>119285</v>
      </c>
      <c r="F33">
        <v>358</v>
      </c>
      <c r="G33">
        <v>40632</v>
      </c>
      <c r="H33">
        <v>62</v>
      </c>
    </row>
    <row r="34" spans="1:8" ht="12.75">
      <c r="A34">
        <v>1400</v>
      </c>
      <c r="B34">
        <v>18</v>
      </c>
      <c r="C34">
        <v>34.4273</v>
      </c>
      <c r="D34">
        <v>24286001</v>
      </c>
      <c r="E34">
        <v>4371481</v>
      </c>
      <c r="F34">
        <v>185</v>
      </c>
      <c r="G34">
        <v>996487</v>
      </c>
      <c r="H34">
        <v>101</v>
      </c>
    </row>
    <row r="35" spans="1:7" ht="12.75">
      <c r="A35">
        <v>1500</v>
      </c>
      <c r="B35">
        <v>7</v>
      </c>
      <c r="C35">
        <v>0.9991000000000001</v>
      </c>
      <c r="D35">
        <v>397030</v>
      </c>
      <c r="E35">
        <v>71466</v>
      </c>
      <c r="F35">
        <v>330</v>
      </c>
      <c r="G35">
        <v>32107</v>
      </c>
    </row>
    <row r="36" spans="1:7" ht="12.75">
      <c r="A36">
        <v>1600</v>
      </c>
      <c r="B36">
        <v>36</v>
      </c>
      <c r="C36">
        <v>104.59660000000001</v>
      </c>
      <c r="D36">
        <v>49582307</v>
      </c>
      <c r="E36">
        <v>8924817</v>
      </c>
      <c r="F36">
        <v>2487</v>
      </c>
      <c r="G36">
        <v>2485781</v>
      </c>
    </row>
    <row r="37" spans="1:8" ht="12.75">
      <c r="A37">
        <v>1700</v>
      </c>
      <c r="B37">
        <v>3</v>
      </c>
      <c r="C37">
        <v>0.23570000000000002</v>
      </c>
      <c r="D37">
        <v>78172</v>
      </c>
      <c r="E37">
        <v>14071</v>
      </c>
      <c r="F37">
        <v>48</v>
      </c>
      <c r="G37">
        <v>2383</v>
      </c>
      <c r="H37">
        <v>596</v>
      </c>
    </row>
    <row r="38" spans="1:8" ht="12.75">
      <c r="A38">
        <v>1800</v>
      </c>
      <c r="B38">
        <v>26</v>
      </c>
      <c r="C38">
        <v>16.4984</v>
      </c>
      <c r="D38">
        <v>1790648</v>
      </c>
      <c r="E38">
        <v>322316</v>
      </c>
      <c r="F38">
        <v>818</v>
      </c>
      <c r="G38">
        <v>108331</v>
      </c>
      <c r="H38">
        <v>64631</v>
      </c>
    </row>
    <row r="39" spans="1:7" ht="12.75">
      <c r="A39">
        <v>1900</v>
      </c>
      <c r="B39">
        <v>3</v>
      </c>
      <c r="C39">
        <v>0.8456</v>
      </c>
      <c r="D39">
        <v>234987</v>
      </c>
      <c r="E39">
        <v>42297</v>
      </c>
      <c r="F39">
        <v>116</v>
      </c>
      <c r="G39">
        <v>6625</v>
      </c>
    </row>
    <row r="40" spans="1:8" ht="12.75">
      <c r="A40">
        <v>2000</v>
      </c>
      <c r="B40">
        <v>4</v>
      </c>
      <c r="C40">
        <v>1.1934</v>
      </c>
      <c r="D40">
        <v>451181</v>
      </c>
      <c r="E40">
        <v>81213</v>
      </c>
      <c r="F40">
        <v>248</v>
      </c>
      <c r="G40">
        <v>13065</v>
      </c>
      <c r="H40">
        <v>7863</v>
      </c>
    </row>
    <row r="41" spans="1:7" ht="12.75">
      <c r="A41">
        <v>2100</v>
      </c>
      <c r="B41">
        <v>12</v>
      </c>
      <c r="C41">
        <v>1.633</v>
      </c>
      <c r="D41">
        <v>795297</v>
      </c>
      <c r="E41">
        <v>143154</v>
      </c>
      <c r="F41">
        <v>435</v>
      </c>
      <c r="G41">
        <v>50456</v>
      </c>
    </row>
    <row r="42" spans="1:7" ht="12.75">
      <c r="A42">
        <v>2200</v>
      </c>
      <c r="B42">
        <v>10</v>
      </c>
      <c r="C42">
        <v>9.7797</v>
      </c>
      <c r="D42">
        <v>2047381</v>
      </c>
      <c r="E42">
        <v>368529</v>
      </c>
      <c r="F42">
        <v>431</v>
      </c>
      <c r="G42">
        <v>72680</v>
      </c>
    </row>
    <row r="43" spans="1:8" ht="12.75">
      <c r="A43">
        <v>2300</v>
      </c>
      <c r="B43">
        <v>68</v>
      </c>
      <c r="C43">
        <v>24.0284</v>
      </c>
      <c r="D43">
        <v>14064537</v>
      </c>
      <c r="E43">
        <v>2531617</v>
      </c>
      <c r="F43">
        <v>4261</v>
      </c>
      <c r="G43">
        <v>611051</v>
      </c>
      <c r="H43">
        <v>193995</v>
      </c>
    </row>
    <row r="44" spans="1:8" ht="12.75">
      <c r="A44">
        <v>2400</v>
      </c>
      <c r="B44">
        <v>41</v>
      </c>
      <c r="C44">
        <v>101.7505</v>
      </c>
      <c r="D44">
        <v>50378174</v>
      </c>
      <c r="E44">
        <v>9028768</v>
      </c>
      <c r="F44">
        <v>517</v>
      </c>
      <c r="G44">
        <v>44621</v>
      </c>
      <c r="H44">
        <v>2282417</v>
      </c>
    </row>
    <row r="45" spans="1:8" ht="12.75">
      <c r="A45">
        <v>2500</v>
      </c>
      <c r="B45">
        <v>31</v>
      </c>
      <c r="C45">
        <v>10.753400000000001</v>
      </c>
      <c r="D45">
        <v>6181855</v>
      </c>
      <c r="E45">
        <v>1112734</v>
      </c>
      <c r="F45">
        <v>436</v>
      </c>
      <c r="G45">
        <v>80715</v>
      </c>
      <c r="H45">
        <v>48599</v>
      </c>
    </row>
    <row r="46" spans="1:8" ht="12.75">
      <c r="A46">
        <v>2600</v>
      </c>
      <c r="B46">
        <v>30</v>
      </c>
      <c r="C46">
        <v>10.319700000000001</v>
      </c>
      <c r="D46">
        <v>8221093</v>
      </c>
      <c r="E46">
        <v>1479797</v>
      </c>
      <c r="F46">
        <v>2604</v>
      </c>
      <c r="G46">
        <v>436316</v>
      </c>
      <c r="H46">
        <v>41069</v>
      </c>
    </row>
    <row r="47" spans="1:8" ht="12.75">
      <c r="A47">
        <v>2700</v>
      </c>
      <c r="B47">
        <v>30</v>
      </c>
      <c r="C47">
        <v>11.6646</v>
      </c>
      <c r="D47">
        <v>5449875</v>
      </c>
      <c r="E47">
        <v>980979</v>
      </c>
      <c r="F47">
        <v>1137</v>
      </c>
      <c r="G47">
        <v>105359</v>
      </c>
      <c r="H47">
        <v>130031</v>
      </c>
    </row>
    <row r="48" spans="1:8" ht="12.75">
      <c r="A48">
        <v>2800</v>
      </c>
      <c r="B48">
        <v>17</v>
      </c>
      <c r="C48">
        <v>8.3454</v>
      </c>
      <c r="D48">
        <v>5191873</v>
      </c>
      <c r="E48">
        <v>934536</v>
      </c>
      <c r="F48">
        <v>181</v>
      </c>
      <c r="G48">
        <v>53803</v>
      </c>
      <c r="H48">
        <v>1992</v>
      </c>
    </row>
    <row r="49" spans="1:8" ht="12.75">
      <c r="A49">
        <v>2900</v>
      </c>
      <c r="B49">
        <v>31</v>
      </c>
      <c r="C49">
        <v>3.9907000000000004</v>
      </c>
      <c r="D49">
        <v>1891120</v>
      </c>
      <c r="E49">
        <v>340399</v>
      </c>
      <c r="F49">
        <v>706</v>
      </c>
      <c r="G49">
        <v>80738</v>
      </c>
      <c r="H49">
        <v>34270</v>
      </c>
    </row>
    <row r="50" spans="1:7" ht="12.75">
      <c r="A50">
        <v>3000</v>
      </c>
      <c r="B50">
        <v>32</v>
      </c>
      <c r="C50">
        <v>11.9356</v>
      </c>
      <c r="D50">
        <v>15768505</v>
      </c>
      <c r="E50">
        <v>2302450</v>
      </c>
      <c r="F50">
        <v>3687</v>
      </c>
      <c r="G50">
        <v>808265</v>
      </c>
    </row>
    <row r="51" spans="1:8" ht="12.75">
      <c r="A51">
        <v>3100</v>
      </c>
      <c r="B51">
        <v>16</v>
      </c>
      <c r="C51">
        <v>21.6451</v>
      </c>
      <c r="D51">
        <v>4518731</v>
      </c>
      <c r="E51">
        <v>813371</v>
      </c>
      <c r="F51">
        <v>250</v>
      </c>
      <c r="G51">
        <v>142517</v>
      </c>
      <c r="H51">
        <v>25941</v>
      </c>
    </row>
    <row r="52" spans="1:8" ht="12.75">
      <c r="A52">
        <v>3200</v>
      </c>
      <c r="B52">
        <v>23</v>
      </c>
      <c r="C52">
        <v>4.2838</v>
      </c>
      <c r="D52">
        <v>2700612</v>
      </c>
      <c r="E52">
        <v>486109</v>
      </c>
      <c r="F52">
        <v>250</v>
      </c>
      <c r="G52">
        <v>52277</v>
      </c>
      <c r="H52">
        <v>27182</v>
      </c>
    </row>
    <row r="53" spans="1:8" ht="12.75">
      <c r="A53">
        <v>3300</v>
      </c>
      <c r="B53">
        <v>14</v>
      </c>
      <c r="C53">
        <v>3.0114</v>
      </c>
      <c r="D53">
        <v>1528483</v>
      </c>
      <c r="E53">
        <v>275126</v>
      </c>
      <c r="F53">
        <v>383</v>
      </c>
      <c r="G53">
        <v>69275</v>
      </c>
      <c r="H53">
        <v>19751</v>
      </c>
    </row>
    <row r="54" spans="1:8" ht="12.75">
      <c r="A54">
        <v>3400</v>
      </c>
      <c r="B54">
        <v>41</v>
      </c>
      <c r="C54">
        <v>17.878700000000002</v>
      </c>
      <c r="D54">
        <v>19531213</v>
      </c>
      <c r="E54">
        <v>3160989</v>
      </c>
      <c r="F54">
        <v>1452</v>
      </c>
      <c r="G54">
        <v>738733</v>
      </c>
      <c r="H54">
        <v>1653</v>
      </c>
    </row>
    <row r="55" spans="1:7" ht="12.75">
      <c r="A55">
        <v>3500</v>
      </c>
      <c r="B55">
        <v>45</v>
      </c>
      <c r="C55">
        <v>63.130900000000004</v>
      </c>
      <c r="D55">
        <v>2352081</v>
      </c>
      <c r="E55">
        <v>423373</v>
      </c>
      <c r="F55">
        <v>1298</v>
      </c>
      <c r="G55">
        <v>155906</v>
      </c>
    </row>
    <row r="56" spans="1:8" ht="12.75">
      <c r="A56">
        <v>3600</v>
      </c>
      <c r="B56">
        <v>29</v>
      </c>
      <c r="C56">
        <v>11.0898</v>
      </c>
      <c r="D56">
        <v>2720726</v>
      </c>
      <c r="E56">
        <v>489731</v>
      </c>
      <c r="F56">
        <v>780</v>
      </c>
      <c r="G56">
        <v>89308</v>
      </c>
      <c r="H56">
        <v>167070</v>
      </c>
    </row>
    <row r="57" spans="1:7" ht="12.75">
      <c r="A57">
        <v>3700</v>
      </c>
      <c r="B57">
        <v>15</v>
      </c>
      <c r="C57">
        <v>1.6539000000000001</v>
      </c>
      <c r="D57">
        <v>681566</v>
      </c>
      <c r="E57">
        <v>122682</v>
      </c>
      <c r="F57">
        <v>348</v>
      </c>
      <c r="G57">
        <v>30693</v>
      </c>
    </row>
    <row r="58" spans="1:8" ht="12.75">
      <c r="A58">
        <v>3800</v>
      </c>
      <c r="B58">
        <v>33</v>
      </c>
      <c r="C58">
        <v>20.945500000000003</v>
      </c>
      <c r="D58">
        <v>9467395</v>
      </c>
      <c r="E58">
        <v>1592153</v>
      </c>
      <c r="F58">
        <v>423</v>
      </c>
      <c r="G58">
        <v>81980</v>
      </c>
      <c r="H58">
        <v>302420</v>
      </c>
    </row>
    <row r="59" spans="1:8" ht="12.75">
      <c r="A59">
        <v>3900</v>
      </c>
      <c r="B59">
        <v>22</v>
      </c>
      <c r="C59">
        <v>4.1690000000000005</v>
      </c>
      <c r="D59">
        <v>4075612</v>
      </c>
      <c r="E59">
        <v>733611</v>
      </c>
      <c r="F59">
        <v>479</v>
      </c>
      <c r="G59">
        <v>179261</v>
      </c>
      <c r="H59">
        <v>3557</v>
      </c>
    </row>
    <row r="60" spans="1:8" ht="12.75">
      <c r="A60">
        <v>4000</v>
      </c>
      <c r="B60">
        <v>16</v>
      </c>
      <c r="C60">
        <v>1.2374</v>
      </c>
      <c r="D60">
        <v>464892</v>
      </c>
      <c r="E60">
        <v>83681</v>
      </c>
      <c r="F60">
        <v>305</v>
      </c>
      <c r="G60">
        <v>35297</v>
      </c>
      <c r="H60">
        <v>559</v>
      </c>
    </row>
    <row r="61" spans="1:8" ht="12.75">
      <c r="A61">
        <v>4100</v>
      </c>
      <c r="B61">
        <v>12</v>
      </c>
      <c r="C61">
        <v>0.9842000000000001</v>
      </c>
      <c r="D61">
        <v>486499</v>
      </c>
      <c r="E61">
        <v>87570</v>
      </c>
      <c r="F61">
        <v>559</v>
      </c>
      <c r="G61">
        <v>58442</v>
      </c>
      <c r="H61">
        <v>81</v>
      </c>
    </row>
    <row r="62" spans="1:8" ht="12.75">
      <c r="A62">
        <v>4200</v>
      </c>
      <c r="B62">
        <v>28</v>
      </c>
      <c r="C62">
        <v>23.24</v>
      </c>
      <c r="D62">
        <v>1437758</v>
      </c>
      <c r="E62">
        <v>258796</v>
      </c>
      <c r="F62">
        <v>654</v>
      </c>
      <c r="G62">
        <v>58320</v>
      </c>
      <c r="H62">
        <v>3645</v>
      </c>
    </row>
    <row r="63" spans="1:7" ht="12.75">
      <c r="A63">
        <v>4300</v>
      </c>
      <c r="B63">
        <v>14</v>
      </c>
      <c r="C63">
        <v>2.4037</v>
      </c>
      <c r="D63">
        <v>1288092</v>
      </c>
      <c r="E63">
        <v>231857</v>
      </c>
      <c r="F63">
        <v>343</v>
      </c>
      <c r="G63">
        <v>57099</v>
      </c>
    </row>
    <row r="64" spans="1:8" ht="12.75">
      <c r="A64">
        <v>4400</v>
      </c>
      <c r="B64">
        <v>7</v>
      </c>
      <c r="C64">
        <v>0.9833000000000001</v>
      </c>
      <c r="D64">
        <v>278606</v>
      </c>
      <c r="E64">
        <v>50149</v>
      </c>
      <c r="F64">
        <v>165</v>
      </c>
      <c r="G64">
        <v>11951</v>
      </c>
      <c r="H64">
        <v>416</v>
      </c>
    </row>
    <row r="65" spans="1:8" ht="12.75">
      <c r="A65">
        <v>4500</v>
      </c>
      <c r="B65">
        <v>14</v>
      </c>
      <c r="C65">
        <v>2.2347</v>
      </c>
      <c r="D65">
        <v>714501</v>
      </c>
      <c r="E65">
        <v>128610</v>
      </c>
      <c r="F65">
        <v>451</v>
      </c>
      <c r="G65">
        <v>47885</v>
      </c>
      <c r="H65">
        <v>12178</v>
      </c>
    </row>
    <row r="66" spans="1:8" ht="12.75">
      <c r="A66">
        <v>4600</v>
      </c>
      <c r="B66">
        <v>17</v>
      </c>
      <c r="C66">
        <v>8.5802</v>
      </c>
      <c r="D66">
        <v>1413546</v>
      </c>
      <c r="E66">
        <v>254437</v>
      </c>
      <c r="F66">
        <v>482</v>
      </c>
      <c r="G66">
        <v>51467</v>
      </c>
      <c r="H66">
        <v>145466</v>
      </c>
    </row>
    <row r="67" spans="1:8" ht="12.75">
      <c r="A67">
        <v>4700</v>
      </c>
      <c r="B67">
        <v>40</v>
      </c>
      <c r="C67">
        <v>32.5193</v>
      </c>
      <c r="D67">
        <v>21160039</v>
      </c>
      <c r="E67">
        <v>3080528</v>
      </c>
      <c r="F67">
        <v>1032</v>
      </c>
      <c r="G67">
        <v>656827</v>
      </c>
      <c r="H67">
        <v>262777</v>
      </c>
    </row>
    <row r="68" spans="1:8" ht="12.75">
      <c r="A68">
        <v>4800</v>
      </c>
      <c r="B68">
        <v>24</v>
      </c>
      <c r="C68">
        <v>71.8276</v>
      </c>
      <c r="D68">
        <v>14034601</v>
      </c>
      <c r="E68">
        <v>2526228</v>
      </c>
      <c r="F68">
        <v>496</v>
      </c>
      <c r="G68">
        <v>462478</v>
      </c>
      <c r="H68">
        <v>25305</v>
      </c>
    </row>
    <row r="69" spans="1:7" ht="12.75">
      <c r="A69">
        <v>4900</v>
      </c>
      <c r="B69">
        <v>2</v>
      </c>
      <c r="C69">
        <v>0.465</v>
      </c>
      <c r="D69">
        <v>111391</v>
      </c>
      <c r="E69">
        <v>20051</v>
      </c>
      <c r="F69">
        <v>41</v>
      </c>
      <c r="G69">
        <v>2100</v>
      </c>
    </row>
    <row r="70" spans="1:8" ht="12.75">
      <c r="A70">
        <v>5000</v>
      </c>
      <c r="B70">
        <v>63</v>
      </c>
      <c r="C70">
        <v>18.7031</v>
      </c>
      <c r="D70">
        <v>8771172</v>
      </c>
      <c r="E70">
        <v>1578810</v>
      </c>
      <c r="F70">
        <v>5067</v>
      </c>
      <c r="G70">
        <v>665951</v>
      </c>
      <c r="H70">
        <v>112359</v>
      </c>
    </row>
    <row r="71" spans="1:8" ht="12.75">
      <c r="A71">
        <v>5100</v>
      </c>
      <c r="B71">
        <v>35</v>
      </c>
      <c r="C71">
        <v>28.7926</v>
      </c>
      <c r="D71">
        <v>11076969</v>
      </c>
      <c r="E71">
        <v>1993854</v>
      </c>
      <c r="F71">
        <v>427</v>
      </c>
      <c r="G71">
        <v>37529</v>
      </c>
      <c r="H71">
        <v>475010</v>
      </c>
    </row>
    <row r="72" spans="1:8" ht="12.75">
      <c r="A72">
        <v>5200</v>
      </c>
      <c r="B72">
        <v>57</v>
      </c>
      <c r="C72">
        <v>23.472</v>
      </c>
      <c r="D72">
        <v>17316049</v>
      </c>
      <c r="E72">
        <v>3099889</v>
      </c>
      <c r="F72">
        <v>3308</v>
      </c>
      <c r="G72">
        <v>722078</v>
      </c>
      <c r="H72">
        <v>71094</v>
      </c>
    </row>
    <row r="73" spans="1:7" ht="12.75">
      <c r="A73">
        <v>5300</v>
      </c>
      <c r="B73">
        <v>14</v>
      </c>
      <c r="C73">
        <v>4.18</v>
      </c>
      <c r="D73">
        <v>2788700</v>
      </c>
      <c r="E73">
        <v>501966</v>
      </c>
      <c r="F73">
        <v>511</v>
      </c>
      <c r="G73">
        <v>93479</v>
      </c>
    </row>
    <row r="74" spans="1:8" ht="12.75">
      <c r="A74">
        <v>5400</v>
      </c>
      <c r="B74">
        <v>35</v>
      </c>
      <c r="C74">
        <v>7.5867</v>
      </c>
      <c r="D74">
        <v>2793561</v>
      </c>
      <c r="E74">
        <v>502842</v>
      </c>
      <c r="F74">
        <v>1129</v>
      </c>
      <c r="G74">
        <v>92723</v>
      </c>
      <c r="H74">
        <v>31</v>
      </c>
    </row>
    <row r="75" spans="1:7" ht="12.75">
      <c r="A75">
        <v>5500</v>
      </c>
      <c r="B75">
        <v>27</v>
      </c>
      <c r="C75">
        <v>16.694300000000002</v>
      </c>
      <c r="D75">
        <v>6591419</v>
      </c>
      <c r="E75">
        <v>1186454</v>
      </c>
      <c r="F75">
        <v>366</v>
      </c>
      <c r="G75">
        <v>134765</v>
      </c>
    </row>
    <row r="76" spans="1:7" ht="12.75">
      <c r="A76">
        <v>5600</v>
      </c>
      <c r="B76">
        <v>26</v>
      </c>
      <c r="C76">
        <v>5.5362</v>
      </c>
      <c r="D76">
        <v>4339357</v>
      </c>
      <c r="E76">
        <v>781086</v>
      </c>
      <c r="F76">
        <v>5082</v>
      </c>
      <c r="G76">
        <v>565528</v>
      </c>
    </row>
    <row r="77" spans="1:8" ht="12.75">
      <c r="A77">
        <v>5700</v>
      </c>
      <c r="B77">
        <v>20</v>
      </c>
      <c r="C77">
        <v>4.0991</v>
      </c>
      <c r="D77">
        <v>895083</v>
      </c>
      <c r="E77">
        <v>161114</v>
      </c>
      <c r="F77">
        <v>395</v>
      </c>
      <c r="G77">
        <v>44226</v>
      </c>
      <c r="H77">
        <v>16453</v>
      </c>
    </row>
    <row r="78" spans="1:8" ht="12.75">
      <c r="A78">
        <v>5800</v>
      </c>
      <c r="B78">
        <v>18</v>
      </c>
      <c r="C78">
        <v>4.8406</v>
      </c>
      <c r="D78">
        <v>2394267</v>
      </c>
      <c r="E78">
        <v>430968</v>
      </c>
      <c r="F78">
        <v>889</v>
      </c>
      <c r="G78">
        <v>81318</v>
      </c>
      <c r="H78">
        <v>21078</v>
      </c>
    </row>
    <row r="79" spans="1:7" ht="12.75">
      <c r="A79">
        <v>5900</v>
      </c>
      <c r="B79">
        <v>34</v>
      </c>
      <c r="C79">
        <v>14.6697</v>
      </c>
      <c r="D79">
        <v>17069999</v>
      </c>
      <c r="E79">
        <v>2356396</v>
      </c>
      <c r="F79">
        <v>2022</v>
      </c>
      <c r="G79">
        <v>629486</v>
      </c>
    </row>
    <row r="80" spans="1:8" ht="12.75">
      <c r="A80">
        <v>6000</v>
      </c>
      <c r="B80">
        <v>15</v>
      </c>
      <c r="C80">
        <v>2.8117</v>
      </c>
      <c r="D80">
        <v>1870806</v>
      </c>
      <c r="E80">
        <v>336744</v>
      </c>
      <c r="F80">
        <v>246</v>
      </c>
      <c r="G80">
        <v>65898</v>
      </c>
      <c r="H80">
        <v>3449</v>
      </c>
    </row>
    <row r="81" spans="1:8" ht="12.75">
      <c r="A81">
        <v>6100</v>
      </c>
      <c r="B81">
        <v>37</v>
      </c>
      <c r="C81">
        <v>16.526</v>
      </c>
      <c r="D81">
        <v>4728373</v>
      </c>
      <c r="E81">
        <v>851106</v>
      </c>
      <c r="F81">
        <v>1577</v>
      </c>
      <c r="G81">
        <v>171690</v>
      </c>
      <c r="H81">
        <v>177820</v>
      </c>
    </row>
    <row r="82" spans="1:7" ht="12.75">
      <c r="A82">
        <v>6200</v>
      </c>
      <c r="B82">
        <v>19</v>
      </c>
      <c r="C82">
        <v>2.7324</v>
      </c>
      <c r="D82">
        <v>1600440</v>
      </c>
      <c r="E82">
        <v>288079</v>
      </c>
      <c r="F82">
        <v>671</v>
      </c>
      <c r="G82">
        <v>84801</v>
      </c>
    </row>
    <row r="83" spans="1:8" ht="12.75">
      <c r="A83">
        <v>6300</v>
      </c>
      <c r="B83">
        <v>49</v>
      </c>
      <c r="C83">
        <v>25.9558</v>
      </c>
      <c r="D83">
        <v>12550972</v>
      </c>
      <c r="E83">
        <v>2259177</v>
      </c>
      <c r="F83">
        <v>3053</v>
      </c>
      <c r="G83">
        <v>288064</v>
      </c>
      <c r="H83">
        <v>416492</v>
      </c>
    </row>
    <row r="84" spans="1:8" ht="12.75">
      <c r="A84">
        <v>6400</v>
      </c>
      <c r="B84">
        <v>39</v>
      </c>
      <c r="C84">
        <v>12.2231</v>
      </c>
      <c r="D84">
        <v>5411507</v>
      </c>
      <c r="E84">
        <v>974071</v>
      </c>
      <c r="F84">
        <v>2641</v>
      </c>
      <c r="G84">
        <v>352343</v>
      </c>
      <c r="H84">
        <v>100897</v>
      </c>
    </row>
    <row r="85" spans="1:8" ht="12.75">
      <c r="A85">
        <v>6500</v>
      </c>
      <c r="B85">
        <v>14</v>
      </c>
      <c r="C85">
        <v>3.8834000000000004</v>
      </c>
      <c r="D85">
        <v>1537852</v>
      </c>
      <c r="E85">
        <v>276813</v>
      </c>
      <c r="F85">
        <v>356</v>
      </c>
      <c r="G85">
        <v>34171</v>
      </c>
      <c r="H85">
        <v>102878</v>
      </c>
    </row>
    <row r="86" spans="1:8" ht="12.75">
      <c r="A86">
        <v>6600</v>
      </c>
      <c r="B86">
        <v>44</v>
      </c>
      <c r="C86">
        <v>19.845200000000002</v>
      </c>
      <c r="D86">
        <v>6612100</v>
      </c>
      <c r="E86">
        <v>1190177</v>
      </c>
      <c r="F86">
        <v>3781</v>
      </c>
      <c r="G86">
        <v>436719</v>
      </c>
      <c r="H86">
        <v>82663</v>
      </c>
    </row>
    <row r="87" spans="1:8" ht="12.75">
      <c r="A87">
        <v>6700</v>
      </c>
      <c r="B87">
        <v>16</v>
      </c>
      <c r="C87">
        <v>8.7479</v>
      </c>
      <c r="D87">
        <v>2253599</v>
      </c>
      <c r="E87">
        <v>405649</v>
      </c>
      <c r="F87">
        <v>618</v>
      </c>
      <c r="G87">
        <v>71911</v>
      </c>
      <c r="H87">
        <v>123285</v>
      </c>
    </row>
    <row r="88" spans="1:8" ht="12.75">
      <c r="A88">
        <v>6800</v>
      </c>
      <c r="B88">
        <v>18</v>
      </c>
      <c r="C88">
        <v>3.0336000000000003</v>
      </c>
      <c r="D88">
        <v>1716546</v>
      </c>
      <c r="E88">
        <v>308978</v>
      </c>
      <c r="F88">
        <v>620</v>
      </c>
      <c r="G88">
        <v>75145</v>
      </c>
      <c r="H88">
        <v>19340</v>
      </c>
    </row>
    <row r="89" spans="1:8" ht="12.75">
      <c r="A89">
        <v>6900</v>
      </c>
      <c r="B89">
        <v>24</v>
      </c>
      <c r="C89">
        <v>18.165</v>
      </c>
      <c r="D89">
        <v>3610951</v>
      </c>
      <c r="E89">
        <v>649972</v>
      </c>
      <c r="F89">
        <v>833</v>
      </c>
      <c r="G89">
        <v>99502</v>
      </c>
      <c r="H89">
        <v>295009</v>
      </c>
    </row>
    <row r="90" spans="1:8" ht="12.75">
      <c r="A90">
        <v>7000</v>
      </c>
      <c r="B90">
        <v>30</v>
      </c>
      <c r="C90">
        <v>8.7113</v>
      </c>
      <c r="D90">
        <v>3858816</v>
      </c>
      <c r="E90">
        <v>694588</v>
      </c>
      <c r="F90">
        <v>2741</v>
      </c>
      <c r="G90">
        <v>301463</v>
      </c>
      <c r="H90">
        <v>99621</v>
      </c>
    </row>
    <row r="91" spans="1:7" ht="12.75">
      <c r="A91">
        <v>7100</v>
      </c>
      <c r="B91">
        <v>15</v>
      </c>
      <c r="C91">
        <v>1.9422000000000001</v>
      </c>
      <c r="D91">
        <v>832686</v>
      </c>
      <c r="E91">
        <v>149883</v>
      </c>
      <c r="F91">
        <v>368</v>
      </c>
      <c r="G91">
        <v>47363</v>
      </c>
    </row>
    <row r="92" spans="1:7" ht="12.75">
      <c r="A92">
        <v>7200</v>
      </c>
      <c r="B92">
        <v>34</v>
      </c>
      <c r="C92">
        <v>9.0367</v>
      </c>
      <c r="D92">
        <v>6848217</v>
      </c>
      <c r="E92">
        <v>1232680</v>
      </c>
      <c r="F92">
        <v>1285</v>
      </c>
      <c r="G92">
        <v>257337</v>
      </c>
    </row>
    <row r="93" spans="1:8" ht="12.75">
      <c r="A93">
        <v>7300</v>
      </c>
      <c r="B93">
        <v>21</v>
      </c>
      <c r="C93">
        <v>4.8787</v>
      </c>
      <c r="D93">
        <v>1200070</v>
      </c>
      <c r="E93">
        <v>216013</v>
      </c>
      <c r="F93">
        <v>399</v>
      </c>
      <c r="G93">
        <v>34100</v>
      </c>
      <c r="H93">
        <v>70012</v>
      </c>
    </row>
    <row r="94" spans="1:8" ht="12.75">
      <c r="A94">
        <v>7400</v>
      </c>
      <c r="B94">
        <v>39</v>
      </c>
      <c r="C94">
        <v>48.5396</v>
      </c>
      <c r="D94">
        <v>2753923</v>
      </c>
      <c r="E94">
        <v>495705</v>
      </c>
      <c r="F94">
        <v>978</v>
      </c>
      <c r="G94">
        <v>149071</v>
      </c>
      <c r="H94">
        <v>1485</v>
      </c>
    </row>
    <row r="95" spans="1:8" ht="12.75">
      <c r="A95">
        <v>7500</v>
      </c>
      <c r="B95">
        <v>10</v>
      </c>
      <c r="C95">
        <v>8.0616</v>
      </c>
      <c r="D95">
        <v>1321680</v>
      </c>
      <c r="E95">
        <v>237902</v>
      </c>
      <c r="F95">
        <v>379</v>
      </c>
      <c r="G95">
        <v>20854</v>
      </c>
      <c r="H95">
        <v>121275</v>
      </c>
    </row>
    <row r="96" spans="1:7" ht="12.75">
      <c r="A96">
        <v>7600</v>
      </c>
      <c r="B96">
        <v>30</v>
      </c>
      <c r="C96">
        <v>4.0382</v>
      </c>
      <c r="D96">
        <v>2029599</v>
      </c>
      <c r="E96">
        <v>365328</v>
      </c>
      <c r="F96">
        <v>555</v>
      </c>
      <c r="G96">
        <v>67292</v>
      </c>
    </row>
    <row r="97" spans="1:8" ht="12.75">
      <c r="A97">
        <v>7700</v>
      </c>
      <c r="B97">
        <v>153</v>
      </c>
      <c r="C97">
        <v>108.9435</v>
      </c>
      <c r="D97">
        <v>102102339</v>
      </c>
      <c r="E97">
        <v>18378421</v>
      </c>
      <c r="F97">
        <v>128548</v>
      </c>
      <c r="G97">
        <v>14423540</v>
      </c>
      <c r="H97">
        <v>474737</v>
      </c>
    </row>
    <row r="98" spans="1:8" ht="12.75">
      <c r="A98">
        <v>7800</v>
      </c>
      <c r="B98">
        <v>85</v>
      </c>
      <c r="C98">
        <v>99.3305</v>
      </c>
      <c r="D98">
        <v>34079816</v>
      </c>
      <c r="E98">
        <v>6115355</v>
      </c>
      <c r="F98">
        <v>3088</v>
      </c>
      <c r="G98">
        <v>932523</v>
      </c>
      <c r="H98">
        <v>15760</v>
      </c>
    </row>
    <row r="99" spans="1:8" ht="12.75">
      <c r="A99">
        <v>7900</v>
      </c>
      <c r="B99">
        <v>9</v>
      </c>
      <c r="C99">
        <v>2.5111000000000003</v>
      </c>
      <c r="D99">
        <v>1767243</v>
      </c>
      <c r="E99">
        <v>318104</v>
      </c>
      <c r="F99">
        <v>45</v>
      </c>
      <c r="G99">
        <v>21182</v>
      </c>
      <c r="H99">
        <v>1287</v>
      </c>
    </row>
    <row r="100" spans="1:8" ht="12.75">
      <c r="A100">
        <v>8300</v>
      </c>
      <c r="B100">
        <v>11</v>
      </c>
      <c r="C100">
        <v>13.036900000000001</v>
      </c>
      <c r="D100">
        <v>17106389</v>
      </c>
      <c r="E100">
        <v>3079150</v>
      </c>
      <c r="F100">
        <v>3</v>
      </c>
      <c r="G100">
        <v>748493</v>
      </c>
      <c r="H100">
        <v>47848</v>
      </c>
    </row>
    <row r="101" spans="1:8" ht="12.75">
      <c r="A101">
        <v>8600</v>
      </c>
      <c r="B101">
        <v>38</v>
      </c>
      <c r="C101">
        <v>122.75210000000001</v>
      </c>
      <c r="D101">
        <v>130489280</v>
      </c>
      <c r="E101">
        <v>18929928</v>
      </c>
      <c r="F101">
        <v>8592</v>
      </c>
      <c r="G101">
        <v>5825784</v>
      </c>
      <c r="H101">
        <v>818306</v>
      </c>
    </row>
    <row r="102" spans="1:8" ht="12.75">
      <c r="A102">
        <v>8700</v>
      </c>
      <c r="B102">
        <v>3</v>
      </c>
      <c r="C102">
        <v>0.9016000000000001</v>
      </c>
      <c r="D102">
        <v>97015</v>
      </c>
      <c r="E102">
        <v>17462</v>
      </c>
      <c r="F102">
        <v>19</v>
      </c>
      <c r="G102">
        <v>564</v>
      </c>
      <c r="H102">
        <v>17732</v>
      </c>
    </row>
    <row r="103" spans="1:8" ht="12.75">
      <c r="A103">
        <v>8900</v>
      </c>
      <c r="B103">
        <v>55</v>
      </c>
      <c r="C103">
        <v>114.3567</v>
      </c>
      <c r="D103">
        <v>48961266</v>
      </c>
      <c r="E103">
        <v>8658953</v>
      </c>
      <c r="F103">
        <v>27096</v>
      </c>
      <c r="G103">
        <v>3086517</v>
      </c>
      <c r="H103">
        <v>2061428</v>
      </c>
    </row>
    <row r="104" spans="1:8" ht="12.75">
      <c r="A104">
        <v>9000</v>
      </c>
      <c r="C104">
        <v>1504.5398</v>
      </c>
      <c r="D104">
        <v>781163221</v>
      </c>
      <c r="E104">
        <v>133370742</v>
      </c>
      <c r="F104">
        <v>247340</v>
      </c>
      <c r="G104">
        <v>41661555</v>
      </c>
      <c r="H104">
        <v>9666531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Киселев Владимир Константинович</cp:lastModifiedBy>
  <cp:lastPrinted>2013-06-04T10:44:56Z</cp:lastPrinted>
  <dcterms:created xsi:type="dcterms:W3CDTF">2013-04-11T13:02:36Z</dcterms:created>
  <dcterms:modified xsi:type="dcterms:W3CDTF">2013-08-23T11:29:59Z</dcterms:modified>
  <cp:category/>
  <cp:version/>
  <cp:contentType/>
  <cp:contentStatus/>
</cp:coreProperties>
</file>