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<sst xmlns="http://schemas.openxmlformats.org/spreadsheetml/2006/main" count="708" uniqueCount="684">
  <si>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</si>
  <si>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</si>
  <si>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</si>
  <si>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</si>
  <si>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</si>
  <si>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</si>
  <si>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</si>
  <si>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</si>
  <si>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</si>
  <si>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</si>
  <si>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</si>
  <si>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</si>
  <si>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</si>
  <si>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</si>
  <si>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</si>
  <si>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</si>
  <si>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</si>
  <si>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</si>
  <si>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</si>
  <si>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</si>
  <si>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</si>
  <si>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</si>
  <si>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</si>
  <si>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</si>
  <si>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</si>
  <si>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</si>
  <si>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</si>
  <si>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</si>
  <si>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</si>
  <si>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</si>
  <si>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</si>
  <si>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</si>
  <si>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</si>
  <si>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</si>
  <si>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</si>
  <si>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</si>
  <si>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</si>
  <si>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</si>
  <si>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</si>
  <si>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</si>
  <si>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</si>
  <si>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</si>
  <si>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</si>
  <si>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</si>
  <si>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</si>
  <si>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</si>
  <si>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</si>
  <si>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</si>
  <si>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</si>
  <si>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</si>
  <si>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</si>
  <si>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</si>
  <si>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</si>
  <si>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</si>
  <si>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</si>
  <si>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</si>
  <si>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</si>
  <si>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</si>
  <si>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</si>
  <si>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</si>
  <si>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</si>
  <si>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</si>
  <si>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</si>
  <si>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</si>
  <si>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</si>
  <si>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</si>
  <si>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</si>
  <si>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</si>
  <si>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</si>
  <si>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</si>
  <si>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</si>
  <si>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</si>
  <si>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</si>
  <si>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</si>
  <si>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</si>
  <si>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</si>
  <si>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</si>
  <si>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</si>
  <si>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</si>
  <si>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</si>
  <si>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</si>
  <si>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</si>
  <si>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</si>
  <si>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</si>
  <si>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</si>
  <si>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</si>
  <si>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</si>
  <si>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</si>
  <si>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</si>
  <si>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</si>
  <si>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</si>
  <si>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</si>
  <si>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</si>
  <si>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</si>
  <si>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</si>
  <si>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</si>
  <si>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</si>
  <si>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</si>
  <si>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</si>
  <si>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</si>
  <si>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</si>
  <si>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</si>
  <si>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</si>
  <si>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</si>
  <si>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</si>
  <si>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</si>
  <si>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</si>
  <si>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</si>
  <si>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</si>
  <si>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</si>
  <si>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</si>
  <si>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</si>
  <si>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</si>
  <si>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</si>
  <si>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</si>
  <si>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</si>
  <si>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</si>
  <si>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</si>
  <si>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</si>
  <si>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</si>
  <si>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</si>
  <si>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</si>
  <si>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</si>
  <si>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</si>
  <si>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</si>
  <si>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</si>
  <si>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</si>
  <si>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</si>
  <si>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</si>
  <si>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</si>
  <si>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</si>
  <si>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</si>
  <si>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</si>
  <si>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</si>
  <si>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</si>
  <si>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</si>
  <si>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</si>
  <si>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</si>
  <si>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</si>
  <si>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</si>
  <si>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</si>
  <si>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</si>
  <si>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</si>
  <si>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</si>
  <si>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</si>
  <si>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</si>
  <si>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</si>
  <si>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</si>
  <si>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</si>
  <si>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</si>
  <si>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</si>
  <si>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</si>
  <si>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</si>
  <si>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</si>
  <si>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</si>
  <si>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</si>
  <si>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</si>
  <si>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</si>
  <si>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</si>
  <si>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</si>
  <si>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</si>
  <si>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</si>
  <si>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</si>
  <si>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</si>
  <si>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</si>
  <si>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</si>
  <si>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</si>
  <si>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</si>
  <si>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</si>
  <si>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</si>
  <si>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</si>
  <si>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</si>
  <si>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</si>
  <si>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</si>
  <si>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</si>
  <si>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</si>
  <si>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</si>
  <si>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</si>
  <si>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</si>
  <si>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</si>
  <si>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</si>
  <si>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</si>
  <si>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</si>
  <si>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</si>
  <si>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</si>
  <si>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</si>
  <si>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</si>
  <si>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</si>
  <si>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</si>
  <si>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</si>
  <si>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</si>
  <si>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</si>
  <si>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</si>
  <si>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</si>
  <si>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</si>
  <si>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</si>
  <si>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</si>
  <si>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</si>
  <si>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</si>
  <si>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</si>
  <si>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</si>
  <si>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</si>
  <si>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</si>
  <si>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</si>
  <si>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</si>
  <si>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</si>
  <si>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</si>
  <si>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</si>
  <si>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</si>
  <si>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</si>
  <si>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</si>
  <si>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</si>
  <si>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</si>
  <si>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</si>
  <si>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</si>
  <si>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</si>
  <si>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</si>
  <si>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</si>
  <si>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</si>
  <si>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</si>
  <si>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</si>
  <si>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</si>
  <si>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</si>
  <si>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</si>
  <si>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</si>
  <si>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</si>
  <si>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</si>
  <si>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</si>
  <si>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</si>
  <si>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</si>
  <si>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</si>
  <si>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</si>
  <si>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</si>
  <si>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</si>
  <si>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</si>
  <si>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</si>
  <si>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</si>
  <si>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</si>
  <si>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</si>
  <si>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</si>
  <si>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</si>
  <si>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</si>
  <si>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</si>
  <si>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</si>
  <si>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</si>
  <si>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</si>
  <si>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</si>
  <si>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</si>
  <si>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</si>
  <si>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</si>
  <si>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</si>
  <si>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</si>
  <si>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</si>
  <si>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</si>
  <si>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</si>
  <si>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</si>
  <si>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</si>
  <si>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</si>
  <si>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</si>
  <si>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</si>
  <si>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</si>
  <si>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</si>
  <si>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</si>
  <si>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</si>
  <si>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</si>
  <si>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</si>
  <si>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</si>
  <si>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</si>
  <si>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</si>
  <si>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</si>
  <si>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</si>
  <si>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</si>
  <si>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</si>
  <si>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</si>
  <si>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</si>
  <si>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</si>
  <si>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</si>
  <si>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</si>
  <si>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</si>
  <si>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</si>
  <si>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</si>
  <si>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</si>
  <si>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</si>
  <si>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</si>
  <si>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</si>
  <si>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</si>
  <si>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</si>
  <si>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</si>
  <si>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</si>
  <si>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</si>
  <si>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</si>
  <si>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</si>
  <si>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</si>
  <si>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</si>
  <si>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</si>
  <si>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</si>
  <si>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</si>
  <si>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</si>
  <si>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</si>
  <si>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</si>
  <si>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</si>
  <si>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</si>
  <si>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</si>
  <si>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</si>
  <si>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</si>
  <si>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</si>
  <si>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</si>
  <si>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</si>
  <si>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</si>
  <si>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</si>
  <si>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</si>
  <si>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</si>
  <si>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</si>
  <si>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</si>
  <si>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</si>
  <si>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</si>
  <si>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</si>
  <si>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</si>
  <si>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</si>
  <si>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</si>
  <si>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</si>
  <si>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</si>
  <si>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</si>
  <si>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</si>
  <si>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</si>
  <si>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</si>
  <si>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</si>
  <si>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</si>
  <si>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</si>
  <si>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</si>
  <si>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</si>
  <si>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</si>
  <si>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</si>
  <si>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</si>
  <si>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</si>
  <si>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</si>
  <si>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</si>
  <si>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</si>
  <si>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</si>
  <si>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</si>
  <si>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</si>
  <si>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</si>
  <si>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</si>
  <si>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</si>
  <si>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</si>
  <si>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</si>
  <si>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</si>
  <si>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</si>
  <si>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</si>
  <si>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</si>
  <si>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</si>
  <si>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</si>
  <si>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</si>
  <si>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</si>
  <si>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</si>
  <si>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</si>
  <si>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</si>
  <si>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</si>
  <si>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</si>
  <si>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</si>
  <si>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</si>
  <si>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</si>
  <si>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</si>
  <si>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</si>
  <si>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</si>
  <si>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</si>
  <si>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</si>
  <si>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</si>
  <si>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</si>
  <si>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</si>
  <si>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</si>
  <si>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</si>
  <si>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</si>
  <si>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</si>
  <si>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</si>
  <si>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</si>
  <si>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</si>
  <si>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</si>
  <si>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</si>
  <si>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</si>
  <si>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</si>
  <si>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</si>
  <si>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</si>
  <si>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</si>
  <si>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</si>
  <si>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</si>
  <si>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</si>
  <si>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</si>
  <si>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</si>
  <si>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</si>
  <si>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</si>
  <si>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</si>
  <si>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</si>
  <si>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</si>
  <si>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</si>
  <si>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</si>
  <si>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</si>
  <si>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</si>
  <si>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</si>
  <si>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</si>
  <si>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</si>
  <si>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</si>
  <si>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</si>
  <si>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</si>
  <si>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</si>
  <si>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</si>
  <si>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</si>
  <si>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</si>
  <si>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</si>
  <si>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</si>
  <si>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</si>
  <si>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</si>
  <si>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</si>
  <si>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</si>
  <si>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</si>
  <si>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</si>
  <si>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</si>
  <si>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</si>
  <si>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</si>
  <si>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</si>
  <si>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</si>
  <si>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</si>
  <si>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</si>
  <si>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</si>
  <si>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</si>
  <si>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</si>
  <si>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</si>
  <si>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</si>
  <si>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</si>
  <si>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</si>
  <si>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</si>
  <si>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</si>
  <si>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</si>
  <si>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</si>
  <si>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</si>
  <si>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</si>
  <si>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</si>
  <si>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</si>
  <si>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</si>
  <si>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</si>
  <si>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</si>
  <si>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</si>
  <si>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</si>
  <si>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</si>
  <si>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</si>
  <si>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</si>
  <si>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</si>
  <si>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</si>
  <si>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</si>
  <si>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</si>
  <si>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</si>
  <si>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</si>
  <si>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</si>
  <si>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</si>
  <si>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</si>
  <si>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</si>
  <si>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</si>
  <si>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</si>
  <si>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</si>
  <si>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</si>
  <si>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</si>
  <si>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</si>
  <si>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</si>
  <si>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</si>
  <si>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</si>
  <si>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</si>
  <si>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</si>
  <si>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</si>
  <si>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</si>
  <si>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</si>
  <si>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</si>
  <si>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</si>
  <si>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</si>
  <si>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</si>
  <si>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</si>
  <si>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</si>
  <si>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</si>
  <si>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</si>
  <si>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</si>
  <si>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</si>
  <si>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</si>
  <si>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</si>
  <si>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</si>
  <si>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</si>
  <si>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</si>
  <si>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</si>
  <si>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</si>
  <si>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</si>
  <si>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</si>
  <si>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</si>
  <si>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</si>
  <si>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</si>
  <si>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</si>
  <si>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</si>
  <si>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</si>
  <si>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</si>
  <si>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</si>
  <si>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</si>
  <si>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</si>
  <si>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</si>
  <si>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</si>
  <si>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</si>
  <si>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</si>
  <si>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</si>
  <si>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</si>
  <si>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</si>
  <si>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</si>
  <si>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</si>
  <si>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</si>
  <si>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</si>
  <si>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</si>
  <si>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</si>
  <si>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</si>
  <si>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</si>
  <si>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</si>
  <si>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</si>
  <si>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</si>
  <si>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</si>
  <si>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</si>
  <si>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</si>
  <si>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</si>
  <si>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</si>
  <si>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</si>
  <si>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</si>
  <si>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</si>
  <si>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</si>
  <si>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</si>
  <si>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</si>
  <si>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</si>
  <si>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</si>
  <si>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</si>
  <si>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</si>
  <si>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</si>
  <si>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</si>
  <si>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</si>
  <si>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</si>
  <si>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</si>
  <si>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</si>
  <si>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</si>
  <si>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</si>
  <si>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</si>
  <si>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</si>
  <si>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</si>
  <si>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</si>
  <si>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</si>
  <si>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</si>
  <si>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</si>
  <si>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</si>
  <si>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</si>
  <si>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</si>
  <si>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</si>
  <si>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</si>
  <si>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</si>
  <si>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</si>
  <si>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</si>
  <si>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</si>
  <si>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</si>
  <si>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</si>
  <si>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</si>
  <si>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</si>
  <si>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</si>
  <si>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</si>
  <si>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</si>
  <si>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</si>
  <si>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</si>
  <si>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</si>
  <si>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</si>
  <si>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</si>
  <si>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</si>
  <si>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</si>
  <si>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</si>
  <si>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</si>
  <si>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</si>
  <si>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</si>
  <si>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</si>
  <si>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</si>
  <si>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</si>
  <si>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</si>
  <si>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</si>
  <si>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</si>
  <si>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</si>
  <si>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</si>
  <si>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</si>
  <si>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</si>
  <si>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</si>
  <si>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</si>
  <si>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</si>
  <si>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</si>
  <si>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</si>
  <si>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</si>
  <si>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</si>
  <si>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</si>
  <si>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</si>
  <si>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</si>
  <si>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</si>
  <si>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</si>
  <si>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</si>
  <si>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</si>
  <si>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</si>
  <si>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</si>
  <si>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</si>
  <si>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</si>
  <si>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</si>
  <si>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</si>
  <si>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</si>
  <si>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</si>
  <si>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</si>
  <si>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r>
      <t xml:space="preserve">Доходы от оказания платных услуг (работ) и компенсации затрат государства </t>
    </r>
    <r>
      <rPr>
        <b/>
        <sz val="8"/>
        <rFont val="Times New Roman"/>
        <family val="1"/>
      </rPr>
      <t>(2415+2420+2425+2430+2435)</t>
    </r>
  </si>
  <si>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</si>
  <si>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</si>
  <si>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</si>
  <si>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</si>
  <si>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</si>
  <si>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r>
      <t xml:space="preserve">Штрафы, санкции, возмещение ущерба </t>
    </r>
    <r>
      <rPr>
        <b/>
        <sz val="8"/>
        <rFont val="Times New Roman"/>
        <family val="1"/>
      </rPr>
      <t>(2480+2510+2515+2516+2525+2526+2528+2529+2530+2531+2532+2533)</t>
    </r>
  </si>
  <si>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</si>
  <si>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</si>
  <si>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</si>
  <si>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</si>
  <si>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</si>
  <si>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</si>
  <si>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</si>
  <si>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</si>
  <si>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</si>
  <si>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</si>
  <si>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</si>
  <si>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</si>
  <si>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</si>
  <si>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</si>
  <si>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</si>
  <si>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</si>
  <si>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</si>
  <si>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</si>
  <si>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</si>
  <si>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</si>
  <si>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</si>
  <si>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</si>
  <si>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</si>
  <si>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</si>
  <si>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</si>
  <si>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</si>
  <si>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</si>
  <si>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</si>
  <si>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</si>
  <si>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</si>
  <si>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</si>
  <si>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</si>
  <si>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</si>
  <si>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</si>
  <si>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</si>
  <si>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</si>
  <si>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</si>
  <si>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</si>
  <si>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</si>
  <si>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</si>
  <si>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</si>
  <si>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</si>
  <si>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</si>
  <si>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</si>
  <si>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</si>
  <si>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</si>
  <si>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</si>
  <si>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</si>
  <si>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</si>
  <si>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</si>
  <si>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</si>
  <si>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</si>
  <si>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</si>
  <si>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</si>
  <si>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</si>
  <si>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</si>
  <si>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</si>
  <si>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</si>
  <si>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</si>
  <si>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</si>
  <si>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</si>
  <si>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</si>
  <si>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</si>
  <si>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</si>
  <si>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</si>
  <si>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</si>
  <si>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</si>
  <si>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</si>
  <si>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t>1  марта</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</si>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</sst>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8"/>
      <color indexed="10"/>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54" fillId="2" borderId="0" applyNumberFormat="0" applyBorder="0" applyAlignment="0" applyProtection="0"/>
    <xf numFmtId="0" fontId="21" fillId="3" borderId="0" applyNumberFormat="0" applyBorder="0" applyAlignment="0" applyProtection="0"/>
    <xf numFmtId="0" fontId="54" fillId="4" borderId="0" applyNumberFormat="0" applyBorder="0" applyAlignment="0" applyProtection="0"/>
    <xf numFmtId="0" fontId="21" fillId="5" borderId="0" applyNumberFormat="0" applyBorder="0" applyAlignment="0" applyProtection="0"/>
    <xf numFmtId="0" fontId="54" fillId="6" borderId="0" applyNumberFormat="0" applyBorder="0" applyAlignment="0" applyProtection="0"/>
    <xf numFmtId="0" fontId="21" fillId="7" borderId="0" applyNumberFormat="0" applyBorder="0" applyAlignment="0" applyProtection="0"/>
    <xf numFmtId="0" fontId="54" fillId="8" borderId="0" applyNumberFormat="0" applyBorder="0" applyAlignment="0" applyProtection="0"/>
    <xf numFmtId="0" fontId="21" fillId="9" borderId="0" applyNumberFormat="0" applyBorder="0" applyAlignment="0" applyProtection="0"/>
    <xf numFmtId="0" fontId="54" fillId="10" borderId="0" applyNumberFormat="0" applyBorder="0" applyAlignment="0" applyProtection="0"/>
    <xf numFmtId="0" fontId="21" fillId="11" borderId="0" applyNumberFormat="0" applyBorder="0" applyAlignment="0" applyProtection="0"/>
    <xf numFmtId="0" fontId="54" fillId="12" borderId="0" applyNumberFormat="0" applyBorder="0" applyAlignment="0" applyProtection="0"/>
    <xf numFmtId="0" fontId="21" fillId="13" borderId="0" applyNumberFormat="0" applyBorder="0" applyAlignment="0" applyProtection="0"/>
    <xf numFmtId="0" fontId="54" fillId="14" borderId="0" applyNumberFormat="0" applyBorder="0" applyAlignment="0" applyProtection="0"/>
    <xf numFmtId="0" fontId="21" fillId="15" borderId="0" applyNumberFormat="0" applyBorder="0" applyAlignment="0" applyProtection="0"/>
    <xf numFmtId="0" fontId="54" fillId="16" borderId="0" applyNumberFormat="0" applyBorder="0" applyAlignment="0" applyProtection="0"/>
    <xf numFmtId="0" fontId="21" fillId="17" borderId="0" applyNumberFormat="0" applyBorder="0" applyAlignment="0" applyProtection="0"/>
    <xf numFmtId="0" fontId="54" fillId="18" borderId="0" applyNumberFormat="0" applyBorder="0" applyAlignment="0" applyProtection="0"/>
    <xf numFmtId="0" fontId="21" fillId="19" borderId="0" applyNumberFormat="0" applyBorder="0" applyAlignment="0" applyProtection="0"/>
    <xf numFmtId="0" fontId="54" fillId="20" borderId="0" applyNumberFormat="0" applyBorder="0" applyAlignment="0" applyProtection="0"/>
    <xf numFmtId="0" fontId="21" fillId="9" borderId="0" applyNumberFormat="0" applyBorder="0" applyAlignment="0" applyProtection="0"/>
    <xf numFmtId="0" fontId="54" fillId="21" borderId="0" applyNumberFormat="0" applyBorder="0" applyAlignment="0" applyProtection="0"/>
    <xf numFmtId="0" fontId="21" fillId="15" borderId="0" applyNumberFormat="0" applyBorder="0" applyAlignment="0" applyProtection="0"/>
    <xf numFmtId="0" fontId="54" fillId="22" borderId="0" applyNumberFormat="0" applyBorder="0" applyAlignment="0" applyProtection="0"/>
    <xf numFmtId="0" fontId="21" fillId="23" borderId="0" applyNumberFormat="0" applyBorder="0" applyAlignment="0" applyProtection="0"/>
    <xf numFmtId="0" fontId="55" fillId="24" borderId="0" applyNumberFormat="0" applyBorder="0" applyAlignment="0" applyProtection="0"/>
    <xf numFmtId="0" fontId="22" fillId="25" borderId="0" applyNumberFormat="0" applyBorder="0" applyAlignment="0" applyProtection="0"/>
    <xf numFmtId="0" fontId="55" fillId="26" borderId="0" applyNumberFormat="0" applyBorder="0" applyAlignment="0" applyProtection="0"/>
    <xf numFmtId="0" fontId="22" fillId="17" borderId="0" applyNumberFormat="0" applyBorder="0" applyAlignment="0" applyProtection="0"/>
    <xf numFmtId="0" fontId="55" fillId="27" borderId="0" applyNumberFormat="0" applyBorder="0" applyAlignment="0" applyProtection="0"/>
    <xf numFmtId="0" fontId="22" fillId="19" borderId="0" applyNumberFormat="0" applyBorder="0" applyAlignment="0" applyProtection="0"/>
    <xf numFmtId="0" fontId="55" fillId="28" borderId="0" applyNumberFormat="0" applyBorder="0" applyAlignment="0" applyProtection="0"/>
    <xf numFmtId="0" fontId="22" fillId="29" borderId="0" applyNumberFormat="0" applyBorder="0" applyAlignment="0" applyProtection="0"/>
    <xf numFmtId="0" fontId="55" fillId="30" borderId="0" applyNumberFormat="0" applyBorder="0" applyAlignment="0" applyProtection="0"/>
    <xf numFmtId="0" fontId="22" fillId="31" borderId="0" applyNumberFormat="0" applyBorder="0" applyAlignment="0" applyProtection="0"/>
    <xf numFmtId="0" fontId="55" fillId="32" borderId="0" applyNumberFormat="0" applyBorder="0" applyAlignment="0" applyProtection="0"/>
    <xf numFmtId="0" fontId="22" fillId="33" borderId="0" applyNumberFormat="0" applyBorder="0" applyAlignment="0" applyProtection="0"/>
    <xf numFmtId="0" fontId="55" fillId="34" borderId="0" applyNumberFormat="0" applyBorder="0" applyAlignment="0" applyProtection="0"/>
    <xf numFmtId="0" fontId="22" fillId="35" borderId="0" applyNumberFormat="0" applyBorder="0" applyAlignment="0" applyProtection="0"/>
    <xf numFmtId="0" fontId="55" fillId="36" borderId="0" applyNumberFormat="0" applyBorder="0" applyAlignment="0" applyProtection="0"/>
    <xf numFmtId="0" fontId="22" fillId="37" borderId="0" applyNumberFormat="0" applyBorder="0" applyAlignment="0" applyProtection="0"/>
    <xf numFmtId="0" fontId="55" fillId="38" borderId="0" applyNumberFormat="0" applyBorder="0" applyAlignment="0" applyProtection="0"/>
    <xf numFmtId="0" fontId="22" fillId="39" borderId="0" applyNumberFormat="0" applyBorder="0" applyAlignment="0" applyProtection="0"/>
    <xf numFmtId="0" fontId="55" fillId="40" borderId="0" applyNumberFormat="0" applyBorder="0" applyAlignment="0" applyProtection="0"/>
    <xf numFmtId="0" fontId="22" fillId="29" borderId="0" applyNumberFormat="0" applyBorder="0" applyAlignment="0" applyProtection="0"/>
    <xf numFmtId="0" fontId="55" fillId="41" borderId="0" applyNumberFormat="0" applyBorder="0" applyAlignment="0" applyProtection="0"/>
    <xf numFmtId="0" fontId="22" fillId="31" borderId="0" applyNumberFormat="0" applyBorder="0" applyAlignment="0" applyProtection="0"/>
    <xf numFmtId="0" fontId="55" fillId="42" borderId="0" applyNumberFormat="0" applyBorder="0" applyAlignment="0" applyProtection="0"/>
    <xf numFmtId="0" fontId="22" fillId="43" borderId="0" applyNumberFormat="0" applyBorder="0" applyAlignment="0" applyProtection="0"/>
    <xf numFmtId="0" fontId="56" fillId="44" borderId="1" applyNumberFormat="0" applyAlignment="0" applyProtection="0"/>
    <xf numFmtId="0" fontId="23" fillId="13" borderId="2" applyNumberFormat="0" applyAlignment="0" applyProtection="0"/>
    <xf numFmtId="0" fontId="57" fillId="45" borderId="3" applyNumberFormat="0" applyAlignment="0" applyProtection="0"/>
    <xf numFmtId="0" fontId="24" fillId="46" borderId="4" applyNumberFormat="0" applyAlignment="0" applyProtection="0"/>
    <xf numFmtId="0" fontId="58"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6" fillId="0" borderId="6" applyNumberFormat="0" applyFill="0" applyAlignment="0" applyProtection="0"/>
    <xf numFmtId="0" fontId="60" fillId="0" borderId="7" applyNumberFormat="0" applyFill="0" applyAlignment="0" applyProtection="0"/>
    <xf numFmtId="0" fontId="27" fillId="0" borderId="8" applyNumberFormat="0" applyFill="0" applyAlignment="0" applyProtection="0"/>
    <xf numFmtId="0" fontId="61" fillId="0" borderId="9" applyNumberFormat="0" applyFill="0" applyAlignment="0" applyProtection="0"/>
    <xf numFmtId="0" fontId="28" fillId="0" borderId="10" applyNumberFormat="0" applyFill="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62" fillId="0" borderId="11" applyNumberFormat="0" applyFill="0" applyAlignment="0" applyProtection="0"/>
    <xf numFmtId="0" fontId="29" fillId="0" borderId="12" applyNumberFormat="0" applyFill="0" applyAlignment="0" applyProtection="0"/>
    <xf numFmtId="0" fontId="63" fillId="47" borderId="13" applyNumberFormat="0" applyAlignment="0" applyProtection="0"/>
    <xf numFmtId="0" fontId="30" fillId="48" borderId="14" applyNumberFormat="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49" borderId="0" applyNumberFormat="0" applyBorder="0" applyAlignment="0" applyProtection="0"/>
    <xf numFmtId="0" fontId="32"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3" fillId="5" borderId="0" applyNumberFormat="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7" fillId="7" borderId="0" applyNumberFormat="0" applyBorder="0" applyAlignment="0" applyProtection="0"/>
  </cellStyleXfs>
  <cellXfs count="12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0" fontId="8" fillId="0" borderId="23"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72"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164" fontId="9" fillId="0" borderId="32" xfId="0" applyNumberFormat="1" applyFont="1" applyBorder="1" applyAlignment="1" applyProtection="1">
      <alignment horizontal="right" wrapText="1"/>
      <protection locked="0"/>
    </xf>
    <xf numFmtId="164" fontId="9" fillId="0" borderId="28" xfId="0" applyNumberFormat="1" applyFont="1" applyBorder="1" applyAlignment="1" applyProtection="1">
      <alignment horizontal="right" wrapText="1"/>
      <protection locked="0"/>
    </xf>
    <xf numFmtId="0" fontId="9" fillId="0" borderId="20" xfId="0" applyFont="1" applyBorder="1" applyAlignment="1">
      <alignment horizontal="right" wrapText="1"/>
    </xf>
    <xf numFmtId="164" fontId="9" fillId="0" borderId="28" xfId="0" applyNumberFormat="1" applyFont="1" applyBorder="1" applyAlignment="1">
      <alignment horizontal="right" wrapText="1"/>
    </xf>
    <xf numFmtId="1" fontId="9" fillId="0" borderId="32" xfId="0" applyNumberFormat="1" applyFont="1" applyBorder="1" applyAlignment="1" applyProtection="1">
      <alignment horizontal="right" wrapText="1"/>
      <protection locked="0"/>
    </xf>
    <xf numFmtId="165" fontId="9" fillId="0" borderId="32" xfId="0" applyNumberFormat="1" applyFont="1" applyBorder="1" applyAlignment="1" applyProtection="1">
      <alignment horizontal="right" wrapText="1"/>
      <protection locked="0"/>
    </xf>
    <xf numFmtId="1" fontId="9" fillId="0" borderId="33" xfId="0" applyNumberFormat="1" applyFont="1" applyBorder="1" applyAlignment="1" applyProtection="1">
      <alignment horizontal="right" wrapText="1"/>
      <protection locked="0"/>
    </xf>
    <xf numFmtId="1" fontId="9" fillId="0" borderId="28" xfId="0" applyNumberFormat="1" applyFont="1" applyBorder="1" applyAlignment="1" applyProtection="1">
      <alignment horizontal="right" wrapText="1"/>
      <protection locked="0"/>
    </xf>
    <xf numFmtId="1" fontId="9" fillId="0" borderId="28" xfId="0" applyNumberFormat="1" applyFont="1" applyBorder="1" applyAlignment="1">
      <alignment horizontal="righ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HZ379"/>
  <sheetViews>
    <sheetView tabSelected="1" view="pageBreakPreview" zoomScale="112" zoomScaleNormal="106" zoomScaleSheetLayoutView="112" zoomScalePageLayoutView="0" workbookViewId="0" topLeftCell="A1">
      <selection activeCell="A1" sqref="A1"/>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95" t="s">
        <v>346</v>
      </c>
      <c r="C2" s="96"/>
      <c r="D2" s="2"/>
      <c r="E2" s="3"/>
    </row>
    <row r="3" spans="1:6" ht="12.75">
      <c r="A3" s="97" t="s">
        <v>264</v>
      </c>
      <c r="B3" s="98"/>
      <c r="C3" s="98"/>
      <c r="D3" s="98"/>
      <c r="E3" s="98"/>
      <c r="F3" s="98"/>
    </row>
    <row r="4" spans="1:6" ht="12.75">
      <c r="A4" s="97" t="s">
        <v>345</v>
      </c>
      <c r="B4" s="98"/>
      <c r="C4" s="98"/>
      <c r="D4" s="98"/>
      <c r="E4" s="98"/>
      <c r="F4" s="98"/>
    </row>
    <row r="5" spans="1:6" ht="18.75">
      <c r="A5" s="25" t="s">
        <v>350</v>
      </c>
      <c r="B5" s="4" t="s">
        <v>682</v>
      </c>
      <c r="C5" s="4"/>
      <c r="D5" s="15" t="s">
        <v>681</v>
      </c>
      <c r="E5" s="1"/>
      <c r="F5" s="1"/>
    </row>
    <row r="6" spans="1:9" ht="18.75">
      <c r="A6" s="100" t="s">
        <v>347</v>
      </c>
      <c r="B6" s="100"/>
      <c r="C6" s="100"/>
      <c r="D6" s="100"/>
      <c r="E6" s="100"/>
      <c r="F6" s="100"/>
      <c r="G6" s="100"/>
      <c r="H6" s="123"/>
      <c r="I6" s="123"/>
    </row>
    <row r="7" spans="1:9" ht="15.75">
      <c r="A7" s="99" t="s">
        <v>265</v>
      </c>
      <c r="B7" s="99"/>
      <c r="C7" s="99"/>
      <c r="D7" s="99"/>
      <c r="E7" s="99"/>
      <c r="F7" s="99"/>
      <c r="G7" s="99"/>
      <c r="H7" s="123"/>
      <c r="I7" s="123"/>
    </row>
    <row r="8" spans="1:9" ht="15" customHeight="1" thickBot="1">
      <c r="A8" s="35" t="s">
        <v>683</v>
      </c>
      <c r="B8" s="35"/>
      <c r="C8" s="35"/>
      <c r="D8" s="35"/>
      <c r="E8" s="35"/>
      <c r="F8" s="35"/>
      <c r="G8" s="35"/>
      <c r="H8" s="123"/>
      <c r="I8" s="123"/>
    </row>
    <row r="9" spans="1:9" ht="25.5" customHeight="1" thickBot="1">
      <c r="A9" s="119"/>
      <c r="B9" s="121" t="s">
        <v>266</v>
      </c>
      <c r="C9" s="121" t="s">
        <v>29</v>
      </c>
      <c r="D9" s="104" t="s">
        <v>434</v>
      </c>
      <c r="E9" s="101" t="s">
        <v>349</v>
      </c>
      <c r="F9" s="102"/>
      <c r="G9" s="103"/>
      <c r="H9" s="124"/>
      <c r="I9" s="123"/>
    </row>
    <row r="10" spans="1:9" ht="153.75" thickBot="1">
      <c r="A10" s="120"/>
      <c r="B10" s="122"/>
      <c r="C10" s="122"/>
      <c r="D10" s="105"/>
      <c r="E10" s="69" t="s">
        <v>467</v>
      </c>
      <c r="F10" s="41" t="s">
        <v>361</v>
      </c>
      <c r="G10" s="41" t="s">
        <v>163</v>
      </c>
      <c r="H10" s="33"/>
      <c r="I10" s="27"/>
    </row>
    <row r="11" spans="1:9" ht="13.5" thickBot="1">
      <c r="A11" s="19" t="s">
        <v>316</v>
      </c>
      <c r="B11" s="7" t="s">
        <v>317</v>
      </c>
      <c r="C11" s="6" t="s">
        <v>150</v>
      </c>
      <c r="D11" s="61">
        <v>1</v>
      </c>
      <c r="E11" s="6">
        <v>2</v>
      </c>
      <c r="F11" s="7">
        <v>3</v>
      </c>
      <c r="G11" s="66">
        <v>4</v>
      </c>
      <c r="H11" s="20"/>
      <c r="I11" s="16"/>
    </row>
    <row r="12" spans="1:9" ht="38.25" thickBot="1">
      <c r="A12" s="73" t="s">
        <v>479</v>
      </c>
      <c r="B12" s="6"/>
      <c r="C12" s="8">
        <v>1000</v>
      </c>
      <c r="D12" s="84">
        <v>6212919</v>
      </c>
      <c r="E12" s="84">
        <v>2579648</v>
      </c>
      <c r="F12" s="84">
        <v>4697535</v>
      </c>
      <c r="G12" s="85">
        <v>1434178</v>
      </c>
      <c r="H12" s="28"/>
      <c r="I12" s="16"/>
    </row>
    <row r="13" spans="1:9" ht="27" thickBot="1">
      <c r="A13" s="50" t="s">
        <v>480</v>
      </c>
      <c r="B13" s="11"/>
      <c r="C13" s="11">
        <v>1010</v>
      </c>
      <c r="D13" s="84">
        <v>6212285</v>
      </c>
      <c r="E13" s="84">
        <v>2578594</v>
      </c>
      <c r="F13" s="84">
        <v>4697535</v>
      </c>
      <c r="G13" s="85">
        <v>1434178</v>
      </c>
      <c r="H13" s="28"/>
      <c r="I13" s="16"/>
    </row>
    <row r="14" spans="1:15" ht="37.5" thickBot="1">
      <c r="A14" s="46" t="s">
        <v>466</v>
      </c>
      <c r="B14" s="9"/>
      <c r="C14" s="9">
        <v>1020</v>
      </c>
      <c r="D14" s="84">
        <v>6209795</v>
      </c>
      <c r="E14" s="84">
        <v>2576317</v>
      </c>
      <c r="F14" s="84">
        <v>4696622</v>
      </c>
      <c r="G14" s="85">
        <v>1433504</v>
      </c>
      <c r="H14" s="28"/>
      <c r="I14" s="16"/>
      <c r="O14" t="b">
        <f>(-442&gt;=-246)</f>
        <v>0</v>
      </c>
    </row>
    <row r="15" spans="1:234" ht="16.5" thickBot="1">
      <c r="A15" s="47" t="s">
        <v>481</v>
      </c>
      <c r="B15" s="10" t="s">
        <v>351</v>
      </c>
      <c r="C15" s="10">
        <v>1030</v>
      </c>
      <c r="D15" s="84">
        <v>636047</v>
      </c>
      <c r="E15" s="84">
        <v>47007</v>
      </c>
      <c r="F15" s="84">
        <v>3069479</v>
      </c>
      <c r="G15" s="85">
        <v>737708</v>
      </c>
      <c r="H15" s="28"/>
      <c r="I15" s="16"/>
      <c r="N15" s="5"/>
      <c r="HZ15" t="b">
        <f>(1422037&gt;=568540)</f>
        <v>1</v>
      </c>
    </row>
    <row r="16" spans="1:9" ht="21.75" thickBot="1">
      <c r="A16" s="45" t="s">
        <v>415</v>
      </c>
      <c r="B16" s="8" t="s">
        <v>352</v>
      </c>
      <c r="C16" s="8">
        <v>1040</v>
      </c>
      <c r="D16" s="84">
        <v>636047</v>
      </c>
      <c r="E16" s="84">
        <v>47007</v>
      </c>
      <c r="F16" s="84">
        <v>564995</v>
      </c>
      <c r="G16" s="85">
        <v>0</v>
      </c>
      <c r="H16" s="34"/>
      <c r="I16" s="16"/>
    </row>
    <row r="17" spans="1:9" ht="53.25" thickBot="1">
      <c r="A17" s="36" t="s">
        <v>646</v>
      </c>
      <c r="B17" s="11" t="s">
        <v>353</v>
      </c>
      <c r="C17" s="11">
        <v>1050</v>
      </c>
      <c r="D17" s="84">
        <v>632581</v>
      </c>
      <c r="E17" s="84">
        <v>46310</v>
      </c>
      <c r="F17" s="84">
        <v>564994</v>
      </c>
      <c r="G17" s="85">
        <v>0</v>
      </c>
      <c r="H17" s="28"/>
      <c r="I17" s="16"/>
    </row>
    <row r="18" spans="1:9" ht="42.75" thickBot="1">
      <c r="A18" s="36" t="s">
        <v>647</v>
      </c>
      <c r="B18" s="11" t="s">
        <v>354</v>
      </c>
      <c r="C18" s="11">
        <v>1055</v>
      </c>
      <c r="D18" s="84">
        <v>48807</v>
      </c>
      <c r="E18" s="84">
        <v>46310</v>
      </c>
      <c r="F18" s="87">
        <v>0</v>
      </c>
      <c r="G18" s="87">
        <v>0</v>
      </c>
      <c r="H18" s="28"/>
      <c r="I18" s="16"/>
    </row>
    <row r="19" spans="1:9" ht="42.75" thickBot="1">
      <c r="A19" s="36" t="s">
        <v>482</v>
      </c>
      <c r="B19" s="11" t="s">
        <v>355</v>
      </c>
      <c r="C19" s="11">
        <v>1060</v>
      </c>
      <c r="D19" s="84">
        <v>581881</v>
      </c>
      <c r="E19" s="87">
        <v>0</v>
      </c>
      <c r="F19" s="84">
        <v>585808</v>
      </c>
      <c r="G19" s="85">
        <v>0</v>
      </c>
      <c r="H19" s="28"/>
      <c r="I19" s="16"/>
    </row>
    <row r="20" spans="1:9" ht="32.25" thickBot="1">
      <c r="A20" s="36" t="s">
        <v>483</v>
      </c>
      <c r="B20" s="11" t="s">
        <v>484</v>
      </c>
      <c r="C20" s="11">
        <v>1065</v>
      </c>
      <c r="D20" s="84">
        <v>0</v>
      </c>
      <c r="E20" s="84">
        <v>0</v>
      </c>
      <c r="F20" s="87">
        <v>0</v>
      </c>
      <c r="G20" s="87">
        <v>0</v>
      </c>
      <c r="H20" s="28"/>
      <c r="I20" s="16"/>
    </row>
    <row r="21" spans="1:9" ht="42.75" thickBot="1">
      <c r="A21" s="36" t="s">
        <v>485</v>
      </c>
      <c r="B21" s="11" t="s">
        <v>486</v>
      </c>
      <c r="C21" s="11">
        <v>1066</v>
      </c>
      <c r="D21" s="84">
        <v>1893</v>
      </c>
      <c r="E21" s="87">
        <v>0</v>
      </c>
      <c r="F21" s="88">
        <v>-20814</v>
      </c>
      <c r="G21" s="85">
        <v>0</v>
      </c>
      <c r="H21" s="28"/>
      <c r="I21" s="16"/>
    </row>
    <row r="22" spans="1:9" ht="84.75" thickBot="1">
      <c r="A22" s="36" t="s">
        <v>487</v>
      </c>
      <c r="B22" s="11" t="s">
        <v>356</v>
      </c>
      <c r="C22" s="11">
        <v>1070</v>
      </c>
      <c r="D22" s="84">
        <v>0</v>
      </c>
      <c r="E22" s="84">
        <v>0</v>
      </c>
      <c r="F22" s="84">
        <v>1</v>
      </c>
      <c r="G22" s="85">
        <v>0</v>
      </c>
      <c r="H22" s="28"/>
      <c r="I22" s="16"/>
    </row>
    <row r="23" spans="1:9" ht="74.25" thickBot="1">
      <c r="A23" s="36" t="s">
        <v>3</v>
      </c>
      <c r="B23" s="11" t="s">
        <v>488</v>
      </c>
      <c r="C23" s="11">
        <v>1080</v>
      </c>
      <c r="D23" s="84">
        <v>56</v>
      </c>
      <c r="E23" s="84">
        <v>32</v>
      </c>
      <c r="F23" s="87">
        <v>0</v>
      </c>
      <c r="G23" s="87">
        <v>0</v>
      </c>
      <c r="H23" s="34"/>
      <c r="I23" s="16"/>
    </row>
    <row r="24" spans="1:9" ht="32.25" thickBot="1">
      <c r="A24" s="36" t="s">
        <v>357</v>
      </c>
      <c r="B24" s="11" t="s">
        <v>358</v>
      </c>
      <c r="C24" s="11">
        <v>1090</v>
      </c>
      <c r="D24" s="84">
        <v>83</v>
      </c>
      <c r="E24" s="84">
        <v>395</v>
      </c>
      <c r="F24" s="87">
        <v>0</v>
      </c>
      <c r="G24" s="87">
        <v>0</v>
      </c>
      <c r="H24" s="28"/>
      <c r="I24" s="16"/>
    </row>
    <row r="25" spans="1:9" ht="32.25" thickBot="1">
      <c r="A25" s="36" t="s">
        <v>37</v>
      </c>
      <c r="B25" s="11" t="s">
        <v>38</v>
      </c>
      <c r="C25" s="11">
        <v>1100</v>
      </c>
      <c r="D25" s="84">
        <v>3296</v>
      </c>
      <c r="E25" s="84">
        <v>269</v>
      </c>
      <c r="F25" s="87">
        <v>0</v>
      </c>
      <c r="G25" s="87">
        <v>0</v>
      </c>
      <c r="H25" s="28"/>
      <c r="I25" s="16"/>
    </row>
    <row r="26" spans="1:9" ht="32.25" thickBot="1">
      <c r="A26" s="36" t="s">
        <v>39</v>
      </c>
      <c r="B26" s="11" t="s">
        <v>40</v>
      </c>
      <c r="C26" s="11">
        <v>1110</v>
      </c>
      <c r="D26" s="84">
        <v>0</v>
      </c>
      <c r="E26" s="84">
        <v>0</v>
      </c>
      <c r="F26" s="87">
        <v>0</v>
      </c>
      <c r="G26" s="87">
        <v>0</v>
      </c>
      <c r="H26" s="28"/>
      <c r="I26" s="16"/>
    </row>
    <row r="27" spans="1:9" ht="32.25" thickBot="1">
      <c r="A27" s="36" t="s">
        <v>41</v>
      </c>
      <c r="B27" s="11" t="s">
        <v>42</v>
      </c>
      <c r="C27" s="11">
        <v>1120</v>
      </c>
      <c r="D27" s="84">
        <v>31</v>
      </c>
      <c r="E27" s="84">
        <v>1</v>
      </c>
      <c r="F27" s="87">
        <v>0</v>
      </c>
      <c r="G27" s="87">
        <v>0</v>
      </c>
      <c r="H27" s="28"/>
      <c r="I27" s="16"/>
    </row>
    <row r="28" spans="1:9" ht="21.75" thickBot="1">
      <c r="A28" s="36" t="s">
        <v>177</v>
      </c>
      <c r="B28" s="11" t="s">
        <v>43</v>
      </c>
      <c r="C28" s="11">
        <v>1130</v>
      </c>
      <c r="D28" s="87">
        <v>0</v>
      </c>
      <c r="E28" s="87">
        <v>0</v>
      </c>
      <c r="F28" s="84">
        <v>2504484</v>
      </c>
      <c r="G28" s="85">
        <v>737708</v>
      </c>
      <c r="H28" s="28"/>
      <c r="I28" s="16"/>
    </row>
    <row r="29" spans="1:9" ht="74.25" thickBot="1">
      <c r="A29" s="36" t="s">
        <v>125</v>
      </c>
      <c r="B29" s="11" t="s">
        <v>44</v>
      </c>
      <c r="C29" s="11">
        <v>1140</v>
      </c>
      <c r="D29" s="87">
        <v>0</v>
      </c>
      <c r="E29" s="87">
        <v>0</v>
      </c>
      <c r="F29" s="84">
        <v>2471887</v>
      </c>
      <c r="G29" s="85">
        <v>724971</v>
      </c>
      <c r="H29" s="28"/>
      <c r="I29" s="16"/>
    </row>
    <row r="30" spans="1:9" ht="95.25" thickBot="1">
      <c r="A30" s="36" t="s">
        <v>178</v>
      </c>
      <c r="B30" s="11" t="s">
        <v>45</v>
      </c>
      <c r="C30" s="11">
        <v>1150</v>
      </c>
      <c r="D30" s="87">
        <v>0</v>
      </c>
      <c r="E30" s="87">
        <v>0</v>
      </c>
      <c r="F30" s="84">
        <v>27410</v>
      </c>
      <c r="G30" s="85">
        <v>10923</v>
      </c>
      <c r="H30" s="28"/>
      <c r="I30" s="16"/>
    </row>
    <row r="31" spans="1:9" ht="42.75" thickBot="1">
      <c r="A31" s="36" t="s">
        <v>179</v>
      </c>
      <c r="B31" s="11" t="s">
        <v>205</v>
      </c>
      <c r="C31" s="11">
        <v>1170</v>
      </c>
      <c r="D31" s="87">
        <v>0</v>
      </c>
      <c r="E31" s="87">
        <v>0</v>
      </c>
      <c r="F31" s="84">
        <v>4502</v>
      </c>
      <c r="G31" s="85">
        <v>1471</v>
      </c>
      <c r="H31" s="28"/>
      <c r="I31" s="16"/>
    </row>
    <row r="32" spans="1:9" ht="74.25" thickBot="1">
      <c r="A32" s="36" t="s">
        <v>489</v>
      </c>
      <c r="B32" s="11" t="s">
        <v>206</v>
      </c>
      <c r="C32" s="11">
        <v>1180</v>
      </c>
      <c r="D32" s="87">
        <v>0</v>
      </c>
      <c r="E32" s="87">
        <v>0</v>
      </c>
      <c r="F32" s="84">
        <v>685</v>
      </c>
      <c r="G32" s="85">
        <v>343</v>
      </c>
      <c r="H32" s="28"/>
      <c r="I32" s="16"/>
    </row>
    <row r="33" spans="1:9" ht="48" thickBot="1">
      <c r="A33" s="48" t="s">
        <v>180</v>
      </c>
      <c r="B33" s="11" t="s">
        <v>207</v>
      </c>
      <c r="C33" s="11">
        <v>1200</v>
      </c>
      <c r="D33" s="84">
        <v>3439857</v>
      </c>
      <c r="E33" s="84">
        <v>2318759</v>
      </c>
      <c r="F33" s="84">
        <v>569368</v>
      </c>
      <c r="G33" s="85">
        <v>0</v>
      </c>
      <c r="H33" s="28"/>
      <c r="I33" s="16"/>
    </row>
    <row r="34" spans="1:9" ht="32.25" thickBot="1">
      <c r="A34" s="36" t="s">
        <v>59</v>
      </c>
      <c r="B34" s="11" t="s">
        <v>60</v>
      </c>
      <c r="C34" s="11">
        <v>1210</v>
      </c>
      <c r="D34" s="84">
        <v>2523687</v>
      </c>
      <c r="E34" s="84">
        <v>2132849</v>
      </c>
      <c r="F34" s="87">
        <v>0</v>
      </c>
      <c r="G34" s="87">
        <v>0</v>
      </c>
      <c r="H34" s="28"/>
      <c r="I34" s="16"/>
    </row>
    <row r="35" spans="1:9" ht="63.75" thickBot="1">
      <c r="A35" s="36" t="s">
        <v>490</v>
      </c>
      <c r="B35" s="11"/>
      <c r="C35" s="11">
        <v>1220</v>
      </c>
      <c r="D35" s="84">
        <v>916170</v>
      </c>
      <c r="E35" s="84">
        <v>185910</v>
      </c>
      <c r="F35" s="84">
        <v>569368</v>
      </c>
      <c r="G35" s="85">
        <v>0</v>
      </c>
      <c r="H35" s="28"/>
      <c r="I35" s="16"/>
    </row>
    <row r="36" spans="1:9" ht="84.75" thickBot="1">
      <c r="A36" s="70" t="s">
        <v>648</v>
      </c>
      <c r="B36" s="8" t="s">
        <v>61</v>
      </c>
      <c r="C36" s="8">
        <v>1230</v>
      </c>
      <c r="D36" s="84">
        <v>1284</v>
      </c>
      <c r="E36" s="84">
        <v>645</v>
      </c>
      <c r="F36" s="84">
        <v>645</v>
      </c>
      <c r="G36" s="85">
        <v>0</v>
      </c>
      <c r="H36" s="28"/>
      <c r="I36" s="16"/>
    </row>
    <row r="37" spans="1:9" ht="63.75" thickBot="1">
      <c r="A37" s="36" t="s">
        <v>435</v>
      </c>
      <c r="B37" s="11" t="s">
        <v>6</v>
      </c>
      <c r="C37" s="11">
        <v>1235</v>
      </c>
      <c r="D37" s="84">
        <v>1284</v>
      </c>
      <c r="E37" s="84">
        <v>645</v>
      </c>
      <c r="F37" s="84">
        <v>645</v>
      </c>
      <c r="G37" s="85">
        <v>0</v>
      </c>
      <c r="H37" s="28"/>
      <c r="I37" s="16"/>
    </row>
    <row r="38" spans="1:9" ht="32.25" thickBot="1">
      <c r="A38" s="36" t="s">
        <v>436</v>
      </c>
      <c r="B38" s="11" t="s">
        <v>7</v>
      </c>
      <c r="C38" s="11">
        <v>1240</v>
      </c>
      <c r="D38" s="84">
        <v>0</v>
      </c>
      <c r="E38" s="84">
        <v>0</v>
      </c>
      <c r="F38" s="87">
        <v>0</v>
      </c>
      <c r="G38" s="87">
        <v>0</v>
      </c>
      <c r="H38" s="28"/>
      <c r="I38" s="16"/>
    </row>
    <row r="39" spans="1:9" ht="53.25" thickBot="1">
      <c r="A39" s="36" t="s">
        <v>437</v>
      </c>
      <c r="B39" s="11" t="s">
        <v>416</v>
      </c>
      <c r="C39" s="11">
        <v>1241</v>
      </c>
      <c r="D39" s="84">
        <v>0</v>
      </c>
      <c r="E39" s="84">
        <v>0</v>
      </c>
      <c r="F39" s="84">
        <v>0</v>
      </c>
      <c r="G39" s="85">
        <v>0</v>
      </c>
      <c r="H39" s="28"/>
      <c r="I39" s="16"/>
    </row>
    <row r="40" spans="1:9" ht="32.25" thickBot="1">
      <c r="A40" s="74" t="s">
        <v>8</v>
      </c>
      <c r="B40" s="11" t="s">
        <v>9</v>
      </c>
      <c r="C40" s="11">
        <v>1250</v>
      </c>
      <c r="D40" s="84">
        <v>0</v>
      </c>
      <c r="E40" s="84">
        <v>0</v>
      </c>
      <c r="F40" s="84">
        <v>0</v>
      </c>
      <c r="G40" s="85">
        <v>0</v>
      </c>
      <c r="H40" s="28"/>
      <c r="I40" s="16"/>
    </row>
    <row r="41" spans="1:9" ht="21.75" thickBot="1">
      <c r="A41" s="74" t="s">
        <v>10</v>
      </c>
      <c r="B41" s="11" t="s">
        <v>11</v>
      </c>
      <c r="C41" s="11">
        <v>1260</v>
      </c>
      <c r="D41" s="84">
        <v>0</v>
      </c>
      <c r="E41" s="84">
        <v>0</v>
      </c>
      <c r="F41" s="87">
        <v>0</v>
      </c>
      <c r="G41" s="87">
        <v>0</v>
      </c>
      <c r="H41" s="28"/>
      <c r="I41" s="16"/>
    </row>
    <row r="42" spans="1:9" ht="21.75" thickBot="1">
      <c r="A42" s="74" t="s">
        <v>491</v>
      </c>
      <c r="B42" s="13" t="s">
        <v>142</v>
      </c>
      <c r="C42" s="11">
        <v>1280</v>
      </c>
      <c r="D42" s="84">
        <v>0</v>
      </c>
      <c r="E42" s="87">
        <v>0</v>
      </c>
      <c r="F42" s="84">
        <v>0</v>
      </c>
      <c r="G42" s="85">
        <v>0</v>
      </c>
      <c r="H42" s="28"/>
      <c r="I42" s="16"/>
    </row>
    <row r="43" spans="1:9" ht="21.75" thickBot="1">
      <c r="A43" s="74" t="s">
        <v>406</v>
      </c>
      <c r="B43" s="13" t="s">
        <v>407</v>
      </c>
      <c r="C43" s="11">
        <v>1290</v>
      </c>
      <c r="D43" s="84">
        <v>0</v>
      </c>
      <c r="E43" s="87">
        <v>0</v>
      </c>
      <c r="F43" s="84">
        <v>0</v>
      </c>
      <c r="G43" s="85">
        <v>0</v>
      </c>
      <c r="H43" s="28"/>
      <c r="I43" s="16"/>
    </row>
    <row r="44" spans="1:9" ht="32.25" thickBot="1">
      <c r="A44" s="75" t="s">
        <v>12</v>
      </c>
      <c r="B44" s="9" t="s">
        <v>13</v>
      </c>
      <c r="C44" s="9">
        <v>1310</v>
      </c>
      <c r="D44" s="84">
        <v>0</v>
      </c>
      <c r="E44" s="84">
        <v>0</v>
      </c>
      <c r="F44" s="87">
        <v>0</v>
      </c>
      <c r="G44" s="87">
        <v>0</v>
      </c>
      <c r="H44" s="28"/>
      <c r="I44" s="16"/>
    </row>
    <row r="45" spans="1:9" ht="21.75" thickBot="1">
      <c r="A45" s="70" t="s">
        <v>14</v>
      </c>
      <c r="B45" s="8" t="s">
        <v>15</v>
      </c>
      <c r="C45" s="8">
        <v>1320</v>
      </c>
      <c r="D45" s="84">
        <v>0</v>
      </c>
      <c r="E45" s="87">
        <v>0</v>
      </c>
      <c r="F45" s="84">
        <v>0</v>
      </c>
      <c r="G45" s="85">
        <v>0</v>
      </c>
      <c r="H45" s="28"/>
      <c r="I45" s="16"/>
    </row>
    <row r="46" spans="1:9" ht="42.75" thickBot="1">
      <c r="A46" s="74" t="s">
        <v>417</v>
      </c>
      <c r="B46" s="11" t="s">
        <v>16</v>
      </c>
      <c r="C46" s="11">
        <v>1330</v>
      </c>
      <c r="D46" s="84">
        <v>0</v>
      </c>
      <c r="E46" s="87">
        <v>0</v>
      </c>
      <c r="F46" s="84">
        <v>0</v>
      </c>
      <c r="G46" s="85">
        <v>0</v>
      </c>
      <c r="H46" s="28"/>
      <c r="I46" s="16"/>
    </row>
    <row r="47" spans="1:9" ht="84.75" thickBot="1">
      <c r="A47" s="74" t="s">
        <v>492</v>
      </c>
      <c r="B47" s="11" t="s">
        <v>53</v>
      </c>
      <c r="C47" s="11">
        <v>1340</v>
      </c>
      <c r="D47" s="84">
        <v>1241</v>
      </c>
      <c r="E47" s="87">
        <v>0</v>
      </c>
      <c r="F47" s="84">
        <v>1239</v>
      </c>
      <c r="G47" s="85">
        <v>0</v>
      </c>
      <c r="H47" s="34"/>
      <c r="I47" s="16"/>
    </row>
    <row r="48" spans="1:9" ht="21.75" thickBot="1">
      <c r="A48" s="74" t="s">
        <v>54</v>
      </c>
      <c r="B48" s="11" t="s">
        <v>55</v>
      </c>
      <c r="C48" s="11">
        <v>1350</v>
      </c>
      <c r="D48" s="84">
        <v>601885</v>
      </c>
      <c r="E48" s="87">
        <v>0</v>
      </c>
      <c r="F48" s="84">
        <v>440947</v>
      </c>
      <c r="G48" s="85">
        <v>0</v>
      </c>
      <c r="H48" s="28"/>
      <c r="I48" s="16"/>
    </row>
    <row r="49" spans="1:9" ht="116.25" thickBot="1">
      <c r="A49" s="74" t="s">
        <v>493</v>
      </c>
      <c r="B49" s="11" t="s">
        <v>56</v>
      </c>
      <c r="C49" s="11">
        <v>1360</v>
      </c>
      <c r="D49" s="84">
        <v>308776</v>
      </c>
      <c r="E49" s="86">
        <v>185265</v>
      </c>
      <c r="F49" s="84">
        <v>123510</v>
      </c>
      <c r="G49" s="85">
        <v>0</v>
      </c>
      <c r="H49" s="34"/>
      <c r="I49" s="16"/>
    </row>
    <row r="50" spans="1:9" ht="21.75" thickBot="1">
      <c r="A50" s="74" t="s">
        <v>423</v>
      </c>
      <c r="B50" s="11" t="s">
        <v>494</v>
      </c>
      <c r="C50" s="11">
        <v>1370</v>
      </c>
      <c r="D50" s="84">
        <v>2984</v>
      </c>
      <c r="E50" s="87">
        <v>0</v>
      </c>
      <c r="F50" s="84">
        <v>3027</v>
      </c>
      <c r="G50" s="85">
        <v>0</v>
      </c>
      <c r="H50" s="34"/>
      <c r="I50" s="16"/>
    </row>
    <row r="51" spans="1:9" ht="116.25" thickBot="1">
      <c r="A51" s="74" t="s">
        <v>495</v>
      </c>
      <c r="B51" s="11" t="s">
        <v>57</v>
      </c>
      <c r="C51" s="11">
        <v>1380</v>
      </c>
      <c r="D51" s="84">
        <v>0</v>
      </c>
      <c r="E51" s="87">
        <v>0</v>
      </c>
      <c r="F51" s="84">
        <v>0</v>
      </c>
      <c r="G51" s="85">
        <v>0</v>
      </c>
      <c r="H51" s="28"/>
      <c r="I51" s="16"/>
    </row>
    <row r="52" spans="1:9" ht="63.75" thickBot="1">
      <c r="A52" s="74" t="s">
        <v>182</v>
      </c>
      <c r="B52" s="11" t="s">
        <v>496</v>
      </c>
      <c r="C52" s="11">
        <v>1419</v>
      </c>
      <c r="D52" s="84">
        <v>0</v>
      </c>
      <c r="E52" s="87">
        <v>0</v>
      </c>
      <c r="F52" s="84">
        <v>0</v>
      </c>
      <c r="G52" s="85">
        <v>0</v>
      </c>
      <c r="H52" s="28"/>
      <c r="I52" s="16"/>
    </row>
    <row r="53" spans="1:9" ht="63.75" thickBot="1">
      <c r="A53" s="74" t="s">
        <v>469</v>
      </c>
      <c r="B53" s="11" t="s">
        <v>468</v>
      </c>
      <c r="C53" s="11">
        <v>1420</v>
      </c>
      <c r="D53" s="84">
        <v>0</v>
      </c>
      <c r="E53" s="87">
        <v>0</v>
      </c>
      <c r="F53" s="84">
        <v>0</v>
      </c>
      <c r="G53" s="85">
        <v>0</v>
      </c>
      <c r="H53" s="28"/>
      <c r="I53" s="16"/>
    </row>
    <row r="54" spans="1:9" ht="32.25" thickBot="1">
      <c r="A54" s="74" t="s">
        <v>497</v>
      </c>
      <c r="B54" s="11" t="s">
        <v>498</v>
      </c>
      <c r="C54" s="11">
        <v>1421</v>
      </c>
      <c r="D54" s="84">
        <v>0</v>
      </c>
      <c r="E54" s="84">
        <v>0</v>
      </c>
      <c r="F54" s="87">
        <v>0</v>
      </c>
      <c r="G54" s="87">
        <v>0</v>
      </c>
      <c r="H54" s="28"/>
      <c r="I54" s="16"/>
    </row>
    <row r="55" spans="1:9" ht="21.75" thickBot="1">
      <c r="A55" s="74" t="s">
        <v>499</v>
      </c>
      <c r="B55" s="11" t="s">
        <v>500</v>
      </c>
      <c r="C55" s="11">
        <v>1422</v>
      </c>
      <c r="D55" s="84">
        <v>0</v>
      </c>
      <c r="E55" s="84">
        <v>0</v>
      </c>
      <c r="F55" s="87">
        <v>0</v>
      </c>
      <c r="G55" s="87">
        <v>0</v>
      </c>
      <c r="H55" s="28"/>
      <c r="I55" s="16"/>
    </row>
    <row r="56" spans="1:9" ht="32.25" thickBot="1">
      <c r="A56" s="74" t="s">
        <v>501</v>
      </c>
      <c r="B56" s="11" t="s">
        <v>502</v>
      </c>
      <c r="C56" s="11">
        <v>1423</v>
      </c>
      <c r="D56" s="84">
        <v>0</v>
      </c>
      <c r="E56" s="84">
        <v>0</v>
      </c>
      <c r="F56" s="87">
        <v>0</v>
      </c>
      <c r="G56" s="87">
        <v>0</v>
      </c>
      <c r="H56" s="28"/>
      <c r="I56" s="16"/>
    </row>
    <row r="57" spans="1:9" ht="48" thickBot="1">
      <c r="A57" s="48" t="s">
        <v>503</v>
      </c>
      <c r="B57" s="76"/>
      <c r="C57" s="11">
        <v>1425</v>
      </c>
      <c r="D57" s="84">
        <v>175179</v>
      </c>
      <c r="E57" s="84">
        <v>169956</v>
      </c>
      <c r="F57" s="87">
        <v>0</v>
      </c>
      <c r="G57" s="87">
        <v>0</v>
      </c>
      <c r="H57" s="28"/>
      <c r="I57" s="16"/>
    </row>
    <row r="58" spans="1:9" ht="48" thickBot="1">
      <c r="A58" s="48" t="s">
        <v>224</v>
      </c>
      <c r="B58" s="11" t="s">
        <v>320</v>
      </c>
      <c r="C58" s="11">
        <v>1430</v>
      </c>
      <c r="D58" s="84">
        <v>174965</v>
      </c>
      <c r="E58" s="84">
        <v>169865</v>
      </c>
      <c r="F58" s="87">
        <v>0</v>
      </c>
      <c r="G58" s="87">
        <v>0</v>
      </c>
      <c r="H58" s="28"/>
      <c r="I58" s="16"/>
    </row>
    <row r="59" spans="1:9" ht="69" thickBot="1">
      <c r="A59" s="48" t="s">
        <v>504</v>
      </c>
      <c r="B59" s="11" t="s">
        <v>218</v>
      </c>
      <c r="C59" s="11">
        <v>1440</v>
      </c>
      <c r="D59" s="84">
        <v>214</v>
      </c>
      <c r="E59" s="84">
        <v>91</v>
      </c>
      <c r="F59" s="87">
        <v>0</v>
      </c>
      <c r="G59" s="87">
        <v>0</v>
      </c>
      <c r="H59" s="28"/>
      <c r="I59" s="16"/>
    </row>
    <row r="60" spans="1:9" ht="74.25" thickBot="1">
      <c r="A60" s="74" t="s">
        <v>649</v>
      </c>
      <c r="B60" s="11" t="s">
        <v>368</v>
      </c>
      <c r="C60" s="11">
        <v>1443</v>
      </c>
      <c r="D60" s="84">
        <v>0</v>
      </c>
      <c r="E60" s="84">
        <v>0</v>
      </c>
      <c r="F60" s="87">
        <v>0</v>
      </c>
      <c r="G60" s="87">
        <v>0</v>
      </c>
      <c r="H60" s="28"/>
      <c r="I60" s="16"/>
    </row>
    <row r="61" spans="1:9" ht="53.25" thickBot="1">
      <c r="A61" s="36" t="s">
        <v>670</v>
      </c>
      <c r="B61" s="11" t="s">
        <v>418</v>
      </c>
      <c r="C61" s="11">
        <v>1445</v>
      </c>
      <c r="D61" s="84">
        <v>0</v>
      </c>
      <c r="E61" s="84">
        <v>0</v>
      </c>
      <c r="F61" s="87">
        <v>0</v>
      </c>
      <c r="G61" s="87">
        <v>0</v>
      </c>
      <c r="H61" s="28"/>
      <c r="I61" s="16"/>
    </row>
    <row r="62" spans="1:9" ht="42.75" thickBot="1">
      <c r="A62" s="36" t="s">
        <v>185</v>
      </c>
      <c r="B62" s="11" t="s">
        <v>419</v>
      </c>
      <c r="C62" s="11">
        <v>1448</v>
      </c>
      <c r="D62" s="84">
        <v>0</v>
      </c>
      <c r="E62" s="84">
        <v>0</v>
      </c>
      <c r="F62" s="87">
        <v>0</v>
      </c>
      <c r="G62" s="87">
        <v>0</v>
      </c>
      <c r="H62" s="28"/>
      <c r="I62" s="16"/>
    </row>
    <row r="63" spans="1:9" ht="21.75" thickBot="1">
      <c r="A63" s="36" t="s">
        <v>183</v>
      </c>
      <c r="B63" s="11" t="s">
        <v>184</v>
      </c>
      <c r="C63" s="11">
        <v>1449</v>
      </c>
      <c r="D63" s="84">
        <v>0</v>
      </c>
      <c r="E63" s="84">
        <v>0</v>
      </c>
      <c r="F63" s="87">
        <v>0</v>
      </c>
      <c r="G63" s="87">
        <v>0</v>
      </c>
      <c r="H63" s="28"/>
      <c r="I63" s="16"/>
    </row>
    <row r="64" spans="1:9" ht="21.75" thickBot="1">
      <c r="A64" s="74" t="s">
        <v>369</v>
      </c>
      <c r="B64" s="11" t="s">
        <v>370</v>
      </c>
      <c r="C64" s="11">
        <v>1450</v>
      </c>
      <c r="D64" s="84">
        <v>0</v>
      </c>
      <c r="E64" s="84">
        <v>0</v>
      </c>
      <c r="F64" s="87">
        <v>0</v>
      </c>
      <c r="G64" s="87">
        <v>0</v>
      </c>
      <c r="H64" s="28"/>
      <c r="I64" s="16"/>
    </row>
    <row r="65" spans="1:9" ht="21.75" thickBot="1">
      <c r="A65" s="74" t="s">
        <v>371</v>
      </c>
      <c r="B65" s="11" t="s">
        <v>372</v>
      </c>
      <c r="C65" s="11">
        <v>1455</v>
      </c>
      <c r="D65" s="84">
        <v>0</v>
      </c>
      <c r="E65" s="84">
        <v>0</v>
      </c>
      <c r="F65" s="87">
        <v>0</v>
      </c>
      <c r="G65" s="87">
        <v>0</v>
      </c>
      <c r="H65" s="28"/>
      <c r="I65" s="16"/>
    </row>
    <row r="66" spans="1:9" ht="21.75" thickBot="1">
      <c r="A66" s="74" t="s">
        <v>253</v>
      </c>
      <c r="B66" s="11" t="s">
        <v>254</v>
      </c>
      <c r="C66" s="11">
        <v>1460</v>
      </c>
      <c r="D66" s="84">
        <v>0</v>
      </c>
      <c r="E66" s="84">
        <v>0</v>
      </c>
      <c r="F66" s="87">
        <v>0</v>
      </c>
      <c r="G66" s="87">
        <v>0</v>
      </c>
      <c r="H66" s="28"/>
      <c r="I66" s="16"/>
    </row>
    <row r="67" spans="1:9" ht="21.75" thickBot="1">
      <c r="A67" s="74" t="s">
        <v>46</v>
      </c>
      <c r="B67" s="11" t="s">
        <v>47</v>
      </c>
      <c r="C67" s="11">
        <v>1465</v>
      </c>
      <c r="D67" s="84">
        <v>0</v>
      </c>
      <c r="E67" s="84">
        <v>0</v>
      </c>
      <c r="F67" s="87">
        <v>0</v>
      </c>
      <c r="G67" s="87">
        <v>0</v>
      </c>
      <c r="H67" s="28"/>
      <c r="I67" s="16"/>
    </row>
    <row r="68" spans="1:9" ht="21.75" thickBot="1">
      <c r="A68" s="74" t="s">
        <v>48</v>
      </c>
      <c r="B68" s="11" t="s">
        <v>49</v>
      </c>
      <c r="C68" s="11">
        <v>1470</v>
      </c>
      <c r="D68" s="84">
        <v>0</v>
      </c>
      <c r="E68" s="84">
        <v>0</v>
      </c>
      <c r="F68" s="87">
        <v>0</v>
      </c>
      <c r="G68" s="87">
        <v>0</v>
      </c>
      <c r="H68" s="28"/>
      <c r="I68" s="16"/>
    </row>
    <row r="69" spans="1:9" ht="32.25" thickBot="1">
      <c r="A69" s="74" t="s">
        <v>234</v>
      </c>
      <c r="B69" s="11" t="s">
        <v>381</v>
      </c>
      <c r="C69" s="11">
        <v>1475</v>
      </c>
      <c r="D69" s="84">
        <v>0</v>
      </c>
      <c r="E69" s="84">
        <v>0</v>
      </c>
      <c r="F69" s="87">
        <v>0</v>
      </c>
      <c r="G69" s="87">
        <v>0</v>
      </c>
      <c r="H69" s="28"/>
      <c r="I69" s="16"/>
    </row>
    <row r="70" spans="1:9" ht="84.75" thickBot="1">
      <c r="A70" s="74" t="s">
        <v>186</v>
      </c>
      <c r="B70" s="11" t="s">
        <v>380</v>
      </c>
      <c r="C70" s="11">
        <v>1480</v>
      </c>
      <c r="D70" s="84">
        <v>0</v>
      </c>
      <c r="E70" s="84">
        <v>0</v>
      </c>
      <c r="F70" s="87">
        <v>0</v>
      </c>
      <c r="G70" s="87">
        <v>0</v>
      </c>
      <c r="H70" s="34"/>
      <c r="I70" s="16"/>
    </row>
    <row r="71" spans="1:9" ht="21.75" thickBot="1">
      <c r="A71" s="74" t="s">
        <v>505</v>
      </c>
      <c r="B71" s="11" t="s">
        <v>411</v>
      </c>
      <c r="C71" s="11">
        <v>1485</v>
      </c>
      <c r="D71" s="84">
        <v>214</v>
      </c>
      <c r="E71" s="84">
        <v>91</v>
      </c>
      <c r="F71" s="87">
        <v>0</v>
      </c>
      <c r="G71" s="87">
        <v>0</v>
      </c>
      <c r="H71" s="34"/>
      <c r="I71" s="16"/>
    </row>
    <row r="72" spans="1:9" ht="116.25" thickBot="1">
      <c r="A72" s="74" t="s">
        <v>202</v>
      </c>
      <c r="B72" s="11" t="s">
        <v>412</v>
      </c>
      <c r="C72" s="11">
        <v>1490</v>
      </c>
      <c r="D72" s="84">
        <v>0</v>
      </c>
      <c r="E72" s="84">
        <v>0</v>
      </c>
      <c r="F72" s="87">
        <v>0</v>
      </c>
      <c r="G72" s="87">
        <v>0</v>
      </c>
      <c r="H72" s="28"/>
      <c r="I72" s="16"/>
    </row>
    <row r="73" spans="1:9" ht="21.75" thickBot="1">
      <c r="A73" s="74" t="s">
        <v>422</v>
      </c>
      <c r="B73" s="11" t="s">
        <v>506</v>
      </c>
      <c r="C73" s="11">
        <v>1495</v>
      </c>
      <c r="D73" s="84">
        <v>0</v>
      </c>
      <c r="E73" s="84">
        <v>0</v>
      </c>
      <c r="F73" s="87">
        <v>0</v>
      </c>
      <c r="G73" s="87">
        <v>0</v>
      </c>
      <c r="H73" s="28"/>
      <c r="I73" s="16"/>
    </row>
    <row r="74" spans="1:9" ht="116.25" thickBot="1">
      <c r="A74" s="74" t="s">
        <v>187</v>
      </c>
      <c r="B74" s="11" t="s">
        <v>249</v>
      </c>
      <c r="C74" s="11">
        <v>1500</v>
      </c>
      <c r="D74" s="84">
        <v>0</v>
      </c>
      <c r="E74" s="84">
        <v>0</v>
      </c>
      <c r="F74" s="87">
        <v>0</v>
      </c>
      <c r="G74" s="87">
        <v>0</v>
      </c>
      <c r="H74" s="28"/>
      <c r="I74" s="16"/>
    </row>
    <row r="75" spans="1:9" ht="21.75" thickBot="1">
      <c r="A75" s="74" t="s">
        <v>397</v>
      </c>
      <c r="B75" s="11" t="s">
        <v>420</v>
      </c>
      <c r="C75" s="11">
        <v>1505</v>
      </c>
      <c r="D75" s="84">
        <v>0</v>
      </c>
      <c r="E75" s="84">
        <v>0</v>
      </c>
      <c r="F75" s="87">
        <v>0</v>
      </c>
      <c r="G75" s="87">
        <v>0</v>
      </c>
      <c r="H75" s="28"/>
      <c r="I75" s="16"/>
    </row>
    <row r="76" spans="1:9" ht="63.75" thickBot="1">
      <c r="A76" s="74" t="s">
        <v>188</v>
      </c>
      <c r="B76" s="11" t="s">
        <v>189</v>
      </c>
      <c r="C76" s="11">
        <v>1506</v>
      </c>
      <c r="D76" s="84">
        <v>0</v>
      </c>
      <c r="E76" s="84">
        <v>0</v>
      </c>
      <c r="F76" s="87">
        <v>0</v>
      </c>
      <c r="G76" s="87">
        <v>0</v>
      </c>
      <c r="H76" s="28"/>
      <c r="I76" s="16"/>
    </row>
    <row r="77" spans="1:9" ht="21.75" thickBot="1">
      <c r="A77" s="74" t="s">
        <v>507</v>
      </c>
      <c r="B77" s="11" t="s">
        <v>508</v>
      </c>
      <c r="C77" s="11">
        <v>1507</v>
      </c>
      <c r="D77" s="84">
        <v>0</v>
      </c>
      <c r="E77" s="84">
        <v>0</v>
      </c>
      <c r="F77" s="87">
        <v>0</v>
      </c>
      <c r="G77" s="87">
        <v>0</v>
      </c>
      <c r="H77" s="28"/>
      <c r="I77" s="16"/>
    </row>
    <row r="78" spans="1:9" ht="27" thickBot="1">
      <c r="A78" s="50" t="s">
        <v>509</v>
      </c>
      <c r="B78" s="11" t="s">
        <v>321</v>
      </c>
      <c r="C78" s="11">
        <v>1510</v>
      </c>
      <c r="D78" s="84">
        <v>1914954</v>
      </c>
      <c r="E78" s="87">
        <v>0</v>
      </c>
      <c r="F78" s="84">
        <v>570306</v>
      </c>
      <c r="G78" s="85">
        <v>322828</v>
      </c>
      <c r="H78" s="28"/>
      <c r="I78" s="16"/>
    </row>
    <row r="79" spans="1:9" ht="21.75" thickBot="1">
      <c r="A79" s="51" t="s">
        <v>510</v>
      </c>
      <c r="B79" s="11" t="s">
        <v>235</v>
      </c>
      <c r="C79" s="11">
        <v>1520</v>
      </c>
      <c r="D79" s="84">
        <v>2897</v>
      </c>
      <c r="E79" s="87">
        <v>0</v>
      </c>
      <c r="F79" s="84">
        <v>16760</v>
      </c>
      <c r="G79" s="85">
        <v>16760</v>
      </c>
      <c r="H79" s="34"/>
      <c r="I79" s="16"/>
    </row>
    <row r="80" spans="1:9" ht="63.75" thickBot="1">
      <c r="A80" s="36" t="s">
        <v>650</v>
      </c>
      <c r="B80" s="77" t="s">
        <v>236</v>
      </c>
      <c r="C80" s="12">
        <v>1530</v>
      </c>
      <c r="D80" s="84">
        <v>0</v>
      </c>
      <c r="E80" s="87">
        <v>0</v>
      </c>
      <c r="F80" s="84">
        <v>0</v>
      </c>
      <c r="G80" s="85">
        <v>0</v>
      </c>
      <c r="H80" s="28"/>
      <c r="I80" s="16"/>
    </row>
    <row r="81" spans="1:9" ht="42.75" thickBot="1">
      <c r="A81" s="36" t="s">
        <v>269</v>
      </c>
      <c r="B81" s="77" t="s">
        <v>248</v>
      </c>
      <c r="C81" s="12">
        <v>1540</v>
      </c>
      <c r="D81" s="84">
        <v>3801</v>
      </c>
      <c r="E81" s="87">
        <v>0</v>
      </c>
      <c r="F81" s="84">
        <v>13824</v>
      </c>
      <c r="G81" s="85">
        <v>13824</v>
      </c>
      <c r="H81" s="34"/>
      <c r="I81" s="16"/>
    </row>
    <row r="82" spans="1:9" ht="42.75" thickBot="1">
      <c r="A82" s="36" t="s">
        <v>511</v>
      </c>
      <c r="B82" s="77" t="s">
        <v>512</v>
      </c>
      <c r="C82" s="12">
        <v>1544</v>
      </c>
      <c r="D82" s="84">
        <v>0</v>
      </c>
      <c r="E82" s="87">
        <v>0</v>
      </c>
      <c r="F82" s="84">
        <v>0</v>
      </c>
      <c r="G82" s="85">
        <v>0</v>
      </c>
      <c r="H82" s="28"/>
      <c r="I82" s="16"/>
    </row>
    <row r="83" spans="1:9" ht="42.75" thickBot="1">
      <c r="A83" s="36" t="s">
        <v>513</v>
      </c>
      <c r="B83" s="77" t="s">
        <v>514</v>
      </c>
      <c r="C83" s="12">
        <v>1545</v>
      </c>
      <c r="D83" s="84">
        <v>0</v>
      </c>
      <c r="E83" s="87">
        <v>0</v>
      </c>
      <c r="F83" s="84">
        <v>0</v>
      </c>
      <c r="G83" s="85">
        <v>0</v>
      </c>
      <c r="H83" s="28"/>
      <c r="I83" s="16"/>
    </row>
    <row r="84" spans="1:9" ht="42.75" thickBot="1">
      <c r="A84" s="36" t="s">
        <v>162</v>
      </c>
      <c r="B84" s="77" t="s">
        <v>293</v>
      </c>
      <c r="C84" s="12">
        <v>1550</v>
      </c>
      <c r="D84" s="84">
        <v>0</v>
      </c>
      <c r="E84" s="87">
        <v>0</v>
      </c>
      <c r="F84" s="84">
        <v>0</v>
      </c>
      <c r="G84" s="85">
        <v>0</v>
      </c>
      <c r="H84" s="28"/>
      <c r="I84" s="16"/>
    </row>
    <row r="85" spans="1:9" ht="42.75" thickBot="1">
      <c r="A85" s="36" t="s">
        <v>515</v>
      </c>
      <c r="B85" s="77" t="s">
        <v>362</v>
      </c>
      <c r="C85" s="12">
        <v>1560</v>
      </c>
      <c r="D85" s="88">
        <v>-584</v>
      </c>
      <c r="E85" s="87">
        <v>0</v>
      </c>
      <c r="F85" s="84">
        <v>2722</v>
      </c>
      <c r="G85" s="85">
        <v>2722</v>
      </c>
      <c r="H85" s="28"/>
      <c r="I85" s="16"/>
    </row>
    <row r="86" spans="1:9" ht="42.75" thickBot="1">
      <c r="A86" s="36" t="s">
        <v>516</v>
      </c>
      <c r="B86" s="77" t="s">
        <v>517</v>
      </c>
      <c r="C86" s="12">
        <v>1565</v>
      </c>
      <c r="D86" s="89">
        <v>-320</v>
      </c>
      <c r="E86" s="87">
        <v>0</v>
      </c>
      <c r="F86" s="84">
        <v>214</v>
      </c>
      <c r="G86" s="85">
        <v>214</v>
      </c>
      <c r="H86" s="28"/>
      <c r="I86" s="16"/>
    </row>
    <row r="87" spans="1:9" ht="16.5" thickBot="1">
      <c r="A87" s="51" t="s">
        <v>363</v>
      </c>
      <c r="B87" s="77" t="s">
        <v>322</v>
      </c>
      <c r="C87" s="12">
        <v>1570</v>
      </c>
      <c r="D87" s="84">
        <v>18720</v>
      </c>
      <c r="E87" s="87">
        <v>0</v>
      </c>
      <c r="F87" s="84">
        <v>95659</v>
      </c>
      <c r="G87" s="85">
        <v>0</v>
      </c>
      <c r="H87" s="28"/>
      <c r="I87" s="16"/>
    </row>
    <row r="88" spans="1:9" ht="43.5" customHeight="1" thickBot="1">
      <c r="A88" s="52" t="s">
        <v>250</v>
      </c>
      <c r="B88" s="77" t="s">
        <v>323</v>
      </c>
      <c r="C88" s="12">
        <v>1575</v>
      </c>
      <c r="D88" s="84">
        <v>18720</v>
      </c>
      <c r="E88" s="87">
        <v>0</v>
      </c>
      <c r="F88" s="84">
        <v>95658</v>
      </c>
      <c r="G88" s="85">
        <v>0</v>
      </c>
      <c r="H88" s="28"/>
      <c r="I88" s="16"/>
    </row>
    <row r="89" spans="1:9" ht="21.75" thickBot="1">
      <c r="A89" s="52" t="s">
        <v>324</v>
      </c>
      <c r="B89" s="77" t="s">
        <v>325</v>
      </c>
      <c r="C89" s="12">
        <v>1580</v>
      </c>
      <c r="D89" s="84">
        <v>0</v>
      </c>
      <c r="E89" s="87">
        <v>0</v>
      </c>
      <c r="F89" s="84">
        <v>1</v>
      </c>
      <c r="G89" s="85">
        <v>0</v>
      </c>
      <c r="H89" s="28"/>
      <c r="I89" s="16"/>
    </row>
    <row r="90" spans="1:9" ht="16.5" thickBot="1">
      <c r="A90" s="36" t="s">
        <v>364</v>
      </c>
      <c r="B90" s="77" t="s">
        <v>326</v>
      </c>
      <c r="C90" s="12">
        <v>1590</v>
      </c>
      <c r="D90" s="84">
        <v>365889</v>
      </c>
      <c r="E90" s="87">
        <v>0</v>
      </c>
      <c r="F90" s="84">
        <v>149702</v>
      </c>
      <c r="G90" s="85">
        <v>0</v>
      </c>
      <c r="H90" s="28"/>
      <c r="I90" s="16"/>
    </row>
    <row r="91" spans="1:9" ht="21.75" thickBot="1">
      <c r="A91" s="52" t="s">
        <v>251</v>
      </c>
      <c r="B91" s="77" t="s">
        <v>327</v>
      </c>
      <c r="C91" s="12">
        <v>1595</v>
      </c>
      <c r="D91" s="84">
        <v>353087</v>
      </c>
      <c r="E91" s="87">
        <v>0</v>
      </c>
      <c r="F91" s="84">
        <v>85446</v>
      </c>
      <c r="G91" s="85">
        <v>0</v>
      </c>
      <c r="H91" s="28"/>
      <c r="I91" s="16"/>
    </row>
    <row r="92" spans="1:9" ht="16.5" thickBot="1">
      <c r="A92" s="52" t="s">
        <v>319</v>
      </c>
      <c r="B92" s="77" t="s">
        <v>328</v>
      </c>
      <c r="C92" s="12">
        <v>1600</v>
      </c>
      <c r="D92" s="84">
        <v>12802</v>
      </c>
      <c r="E92" s="87">
        <v>0</v>
      </c>
      <c r="F92" s="84">
        <v>64256</v>
      </c>
      <c r="G92" s="85">
        <v>0</v>
      </c>
      <c r="H92" s="28"/>
      <c r="I92" s="16"/>
    </row>
    <row r="93" spans="1:9" ht="16.5" thickBot="1">
      <c r="A93" s="51" t="s">
        <v>365</v>
      </c>
      <c r="B93" s="77" t="s">
        <v>366</v>
      </c>
      <c r="C93" s="12">
        <v>1610</v>
      </c>
      <c r="D93" s="84">
        <v>4043</v>
      </c>
      <c r="E93" s="87">
        <v>0</v>
      </c>
      <c r="F93" s="84">
        <v>2117</v>
      </c>
      <c r="G93" s="85">
        <v>0</v>
      </c>
      <c r="H93" s="28"/>
      <c r="I93" s="16"/>
    </row>
    <row r="94" spans="1:9" ht="16.5" thickBot="1">
      <c r="A94" s="51" t="s">
        <v>518</v>
      </c>
      <c r="B94" s="77" t="s">
        <v>367</v>
      </c>
      <c r="C94" s="12">
        <v>1630</v>
      </c>
      <c r="D94" s="84">
        <v>1523405</v>
      </c>
      <c r="E94" s="87">
        <v>0</v>
      </c>
      <c r="F94" s="84">
        <v>306068</v>
      </c>
      <c r="G94" s="85">
        <v>306068</v>
      </c>
      <c r="H94" s="28"/>
      <c r="I94" s="16"/>
    </row>
    <row r="95" spans="1:9" ht="32.25" thickBot="1">
      <c r="A95" s="52" t="s">
        <v>651</v>
      </c>
      <c r="B95" s="77" t="s">
        <v>519</v>
      </c>
      <c r="C95" s="12">
        <v>1631</v>
      </c>
      <c r="D95" s="84">
        <v>1443250</v>
      </c>
      <c r="E95" s="87">
        <v>0</v>
      </c>
      <c r="F95" s="84">
        <v>268459</v>
      </c>
      <c r="G95" s="85">
        <v>268459</v>
      </c>
      <c r="H95" s="28"/>
      <c r="I95" s="16"/>
    </row>
    <row r="96" spans="1:9" ht="53.25" thickBot="1">
      <c r="A96" s="37" t="s">
        <v>671</v>
      </c>
      <c r="B96" s="77" t="s">
        <v>520</v>
      </c>
      <c r="C96" s="12">
        <v>1632</v>
      </c>
      <c r="D96" s="84">
        <v>0</v>
      </c>
      <c r="E96" s="87">
        <v>0</v>
      </c>
      <c r="F96" s="84">
        <v>0</v>
      </c>
      <c r="G96" s="85">
        <v>0</v>
      </c>
      <c r="H96" s="28"/>
      <c r="I96" s="16"/>
    </row>
    <row r="97" spans="1:9" ht="32.25" thickBot="1">
      <c r="A97" s="37" t="s">
        <v>521</v>
      </c>
      <c r="B97" s="77" t="s">
        <v>522</v>
      </c>
      <c r="C97" s="12">
        <v>1633</v>
      </c>
      <c r="D97" s="84">
        <v>1190149</v>
      </c>
      <c r="E97" s="87">
        <v>0</v>
      </c>
      <c r="F97" s="84">
        <v>223321</v>
      </c>
      <c r="G97" s="85">
        <v>223321</v>
      </c>
      <c r="H97" s="28"/>
      <c r="I97" s="16"/>
    </row>
    <row r="98" spans="1:9" ht="42.75" thickBot="1">
      <c r="A98" s="37" t="s">
        <v>523</v>
      </c>
      <c r="B98" s="77" t="s">
        <v>524</v>
      </c>
      <c r="C98" s="12">
        <v>1634</v>
      </c>
      <c r="D98" s="84">
        <v>0</v>
      </c>
      <c r="E98" s="87">
        <v>0</v>
      </c>
      <c r="F98" s="84">
        <v>0</v>
      </c>
      <c r="G98" s="85">
        <v>0</v>
      </c>
      <c r="H98" s="28"/>
      <c r="I98" s="16"/>
    </row>
    <row r="99" spans="1:9" ht="32.25" thickBot="1">
      <c r="A99" s="37" t="s">
        <v>525</v>
      </c>
      <c r="B99" s="77" t="s">
        <v>526</v>
      </c>
      <c r="C99" s="12">
        <v>1635</v>
      </c>
      <c r="D99" s="84">
        <v>0</v>
      </c>
      <c r="E99" s="87">
        <v>0</v>
      </c>
      <c r="F99" s="84">
        <v>0</v>
      </c>
      <c r="G99" s="85">
        <v>0</v>
      </c>
      <c r="H99" s="28"/>
      <c r="I99" s="16"/>
    </row>
    <row r="100" spans="1:9" ht="32.25" thickBot="1">
      <c r="A100" s="37" t="s">
        <v>527</v>
      </c>
      <c r="B100" s="77" t="s">
        <v>528</v>
      </c>
      <c r="C100" s="12">
        <v>1636</v>
      </c>
      <c r="D100" s="84">
        <v>0</v>
      </c>
      <c r="E100" s="87">
        <v>0</v>
      </c>
      <c r="F100" s="84">
        <v>0</v>
      </c>
      <c r="G100" s="85">
        <v>0</v>
      </c>
      <c r="H100" s="28"/>
      <c r="I100" s="16"/>
    </row>
    <row r="101" spans="1:9" ht="32.25" thickBot="1">
      <c r="A101" s="37" t="s">
        <v>529</v>
      </c>
      <c r="B101" s="77" t="s">
        <v>530</v>
      </c>
      <c r="C101" s="12">
        <v>1637</v>
      </c>
      <c r="D101" s="84">
        <v>223570</v>
      </c>
      <c r="E101" s="87">
        <v>0</v>
      </c>
      <c r="F101" s="84">
        <v>40637</v>
      </c>
      <c r="G101" s="85">
        <v>40637</v>
      </c>
      <c r="H101" s="28"/>
      <c r="I101" s="16"/>
    </row>
    <row r="102" spans="1:9" ht="32.25" thickBot="1">
      <c r="A102" s="37" t="s">
        <v>531</v>
      </c>
      <c r="B102" s="77" t="s">
        <v>532</v>
      </c>
      <c r="C102" s="12">
        <v>1638</v>
      </c>
      <c r="D102" s="84">
        <v>29531</v>
      </c>
      <c r="E102" s="87">
        <v>0</v>
      </c>
      <c r="F102" s="84">
        <v>4501</v>
      </c>
      <c r="G102" s="85">
        <v>4501</v>
      </c>
      <c r="H102" s="34"/>
      <c r="I102" s="16"/>
    </row>
    <row r="103" spans="1:9" ht="21.75" thickBot="1">
      <c r="A103" s="52" t="s">
        <v>533</v>
      </c>
      <c r="B103" s="77" t="s">
        <v>534</v>
      </c>
      <c r="C103" s="12">
        <v>1639</v>
      </c>
      <c r="D103" s="84">
        <v>80155</v>
      </c>
      <c r="E103" s="87">
        <v>0</v>
      </c>
      <c r="F103" s="84">
        <v>37609</v>
      </c>
      <c r="G103" s="85">
        <v>37609</v>
      </c>
      <c r="H103" s="28"/>
      <c r="I103" s="16"/>
    </row>
    <row r="104" spans="1:9" ht="37.5" customHeight="1" thickBot="1">
      <c r="A104" s="37" t="s">
        <v>672</v>
      </c>
      <c r="B104" s="77" t="s">
        <v>535</v>
      </c>
      <c r="C104" s="12">
        <v>1640</v>
      </c>
      <c r="D104" s="84">
        <v>0</v>
      </c>
      <c r="E104" s="87">
        <v>0</v>
      </c>
      <c r="F104" s="84">
        <v>0</v>
      </c>
      <c r="G104" s="85">
        <v>0</v>
      </c>
      <c r="H104" s="28"/>
      <c r="I104" s="16"/>
    </row>
    <row r="105" spans="1:9" ht="32.25" thickBot="1">
      <c r="A105" s="37" t="s">
        <v>536</v>
      </c>
      <c r="B105" s="77" t="s">
        <v>537</v>
      </c>
      <c r="C105" s="12">
        <v>1641</v>
      </c>
      <c r="D105" s="84">
        <v>63123</v>
      </c>
      <c r="E105" s="87">
        <v>0</v>
      </c>
      <c r="F105" s="84">
        <v>21939</v>
      </c>
      <c r="G105" s="85">
        <v>21939</v>
      </c>
      <c r="H105" s="28"/>
      <c r="I105" s="16"/>
    </row>
    <row r="106" spans="1:9" ht="42.75" thickBot="1">
      <c r="A106" s="37" t="s">
        <v>538</v>
      </c>
      <c r="B106" s="77" t="s">
        <v>539</v>
      </c>
      <c r="C106" s="12">
        <v>1642</v>
      </c>
      <c r="D106" s="84">
        <v>0</v>
      </c>
      <c r="E106" s="87">
        <v>0</v>
      </c>
      <c r="F106" s="84">
        <v>0</v>
      </c>
      <c r="G106" s="85">
        <v>0</v>
      </c>
      <c r="H106" s="28"/>
      <c r="I106" s="16"/>
    </row>
    <row r="107" spans="1:9" ht="42.75" thickBot="1">
      <c r="A107" s="37" t="s">
        <v>540</v>
      </c>
      <c r="B107" s="77" t="s">
        <v>541</v>
      </c>
      <c r="C107" s="12">
        <v>1643</v>
      </c>
      <c r="D107" s="84">
        <v>0</v>
      </c>
      <c r="E107" s="87">
        <v>0</v>
      </c>
      <c r="F107" s="84">
        <v>0</v>
      </c>
      <c r="G107" s="85">
        <v>0</v>
      </c>
      <c r="H107" s="28"/>
      <c r="I107" s="16"/>
    </row>
    <row r="108" spans="1:9" ht="42.75" thickBot="1">
      <c r="A108" s="37" t="s">
        <v>542</v>
      </c>
      <c r="B108" s="77" t="s">
        <v>543</v>
      </c>
      <c r="C108" s="12">
        <v>1644</v>
      </c>
      <c r="D108" s="84">
        <v>0</v>
      </c>
      <c r="E108" s="87">
        <v>0</v>
      </c>
      <c r="F108" s="84">
        <v>0</v>
      </c>
      <c r="G108" s="85">
        <v>0</v>
      </c>
      <c r="H108" s="28"/>
      <c r="I108" s="16"/>
    </row>
    <row r="109" spans="1:9" ht="42.75" thickBot="1">
      <c r="A109" s="37" t="s">
        <v>544</v>
      </c>
      <c r="B109" s="77" t="s">
        <v>545</v>
      </c>
      <c r="C109" s="12">
        <v>1645</v>
      </c>
      <c r="D109" s="84">
        <v>15022</v>
      </c>
      <c r="E109" s="87">
        <v>0</v>
      </c>
      <c r="F109" s="84">
        <v>15008</v>
      </c>
      <c r="G109" s="85">
        <v>15008</v>
      </c>
      <c r="H109" s="28"/>
      <c r="I109" s="16"/>
    </row>
    <row r="110" spans="1:9" ht="42.75" thickBot="1">
      <c r="A110" s="37" t="s">
        <v>546</v>
      </c>
      <c r="B110" s="77" t="s">
        <v>547</v>
      </c>
      <c r="C110" s="12">
        <v>1646</v>
      </c>
      <c r="D110" s="84">
        <v>2010</v>
      </c>
      <c r="E110" s="87">
        <v>0</v>
      </c>
      <c r="F110" s="84">
        <v>662</v>
      </c>
      <c r="G110" s="85">
        <v>662</v>
      </c>
      <c r="H110" s="28"/>
      <c r="I110" s="16"/>
    </row>
    <row r="111" spans="1:9" ht="58.5" thickBot="1">
      <c r="A111" s="48" t="s">
        <v>73</v>
      </c>
      <c r="B111" s="77" t="s">
        <v>329</v>
      </c>
      <c r="C111" s="12">
        <v>1720</v>
      </c>
      <c r="D111" s="84">
        <v>43599</v>
      </c>
      <c r="E111" s="84">
        <v>21825</v>
      </c>
      <c r="F111" s="84">
        <v>29976</v>
      </c>
      <c r="G111" s="85">
        <v>7007</v>
      </c>
      <c r="H111" s="28"/>
      <c r="I111" s="16"/>
    </row>
    <row r="112" spans="1:9" ht="21.75" thickBot="1">
      <c r="A112" s="51" t="s">
        <v>74</v>
      </c>
      <c r="B112" s="11" t="s">
        <v>330</v>
      </c>
      <c r="C112" s="11">
        <v>1730</v>
      </c>
      <c r="D112" s="84">
        <v>38537</v>
      </c>
      <c r="E112" s="84">
        <v>18340</v>
      </c>
      <c r="F112" s="84">
        <v>29902</v>
      </c>
      <c r="G112" s="85">
        <v>6977</v>
      </c>
      <c r="H112" s="28"/>
      <c r="I112" s="16"/>
    </row>
    <row r="113" spans="1:9" ht="32.25" thickBot="1">
      <c r="A113" s="53" t="s">
        <v>23</v>
      </c>
      <c r="B113" s="8" t="s">
        <v>331</v>
      </c>
      <c r="C113" s="8">
        <v>1740</v>
      </c>
      <c r="D113" s="84">
        <v>0</v>
      </c>
      <c r="E113" s="84">
        <v>0</v>
      </c>
      <c r="F113" s="87">
        <v>0</v>
      </c>
      <c r="G113" s="87">
        <v>0</v>
      </c>
      <c r="H113" s="28"/>
      <c r="I113" s="16"/>
    </row>
    <row r="114" spans="1:9" ht="21.75" thickBot="1">
      <c r="A114" s="37" t="s">
        <v>252</v>
      </c>
      <c r="B114" s="11" t="s">
        <v>332</v>
      </c>
      <c r="C114" s="11">
        <v>1745</v>
      </c>
      <c r="D114" s="84">
        <v>0</v>
      </c>
      <c r="E114" s="84">
        <v>0</v>
      </c>
      <c r="F114" s="87">
        <v>0</v>
      </c>
      <c r="G114" s="87">
        <v>0</v>
      </c>
      <c r="H114" s="28"/>
      <c r="I114" s="16"/>
    </row>
    <row r="115" spans="1:9" ht="21.75" thickBot="1">
      <c r="A115" s="37" t="s">
        <v>333</v>
      </c>
      <c r="B115" s="11" t="s">
        <v>334</v>
      </c>
      <c r="C115" s="11">
        <v>1750</v>
      </c>
      <c r="D115" s="84">
        <v>0</v>
      </c>
      <c r="E115" s="84">
        <v>0</v>
      </c>
      <c r="F115" s="87">
        <v>0</v>
      </c>
      <c r="G115" s="87">
        <v>0</v>
      </c>
      <c r="H115" s="28"/>
      <c r="I115" s="16"/>
    </row>
    <row r="116" spans="1:9" ht="21.75" thickBot="1">
      <c r="A116" s="37" t="s">
        <v>313</v>
      </c>
      <c r="B116" s="11" t="s">
        <v>335</v>
      </c>
      <c r="C116" s="11">
        <v>1755</v>
      </c>
      <c r="D116" s="84">
        <v>0</v>
      </c>
      <c r="E116" s="84">
        <v>0</v>
      </c>
      <c r="F116" s="87">
        <v>0</v>
      </c>
      <c r="G116" s="87">
        <v>0</v>
      </c>
      <c r="H116" s="28"/>
      <c r="I116" s="16"/>
    </row>
    <row r="117" spans="1:9" ht="21.75" thickBot="1">
      <c r="A117" s="52" t="s">
        <v>24</v>
      </c>
      <c r="B117" s="11" t="s">
        <v>336</v>
      </c>
      <c r="C117" s="11">
        <v>1760</v>
      </c>
      <c r="D117" s="84">
        <v>2203</v>
      </c>
      <c r="E117" s="87">
        <v>0</v>
      </c>
      <c r="F117" s="84">
        <v>2392</v>
      </c>
      <c r="G117" s="85">
        <v>2392</v>
      </c>
      <c r="H117" s="28"/>
      <c r="I117" s="16"/>
    </row>
    <row r="118" spans="1:9" ht="32.25" thickBot="1">
      <c r="A118" s="37" t="s">
        <v>75</v>
      </c>
      <c r="B118" s="11" t="s">
        <v>375</v>
      </c>
      <c r="C118" s="11">
        <v>1770</v>
      </c>
      <c r="D118" s="84">
        <v>36333</v>
      </c>
      <c r="E118" s="84">
        <v>18340</v>
      </c>
      <c r="F118" s="84">
        <v>27510</v>
      </c>
      <c r="G118" s="85">
        <v>4585</v>
      </c>
      <c r="H118" s="28"/>
      <c r="I118" s="16"/>
    </row>
    <row r="119" spans="1:9" ht="63.75" thickBot="1">
      <c r="A119" s="52" t="s">
        <v>285</v>
      </c>
      <c r="B119" s="11" t="s">
        <v>286</v>
      </c>
      <c r="C119" s="11">
        <v>1780</v>
      </c>
      <c r="D119" s="84">
        <v>0</v>
      </c>
      <c r="E119" s="84">
        <v>0</v>
      </c>
      <c r="F119" s="87">
        <v>0</v>
      </c>
      <c r="G119" s="87">
        <v>0</v>
      </c>
      <c r="H119" s="28"/>
      <c r="I119" s="16"/>
    </row>
    <row r="120" spans="1:9" ht="21.75" thickBot="1">
      <c r="A120" s="52" t="s">
        <v>294</v>
      </c>
      <c r="B120" s="11" t="s">
        <v>295</v>
      </c>
      <c r="C120" s="11">
        <v>1785</v>
      </c>
      <c r="D120" s="84">
        <v>0</v>
      </c>
      <c r="E120" s="87">
        <v>0</v>
      </c>
      <c r="F120" s="84">
        <v>0</v>
      </c>
      <c r="G120" s="85">
        <v>0</v>
      </c>
      <c r="H120" s="28"/>
      <c r="I120" s="16"/>
    </row>
    <row r="121" spans="1:9" ht="21.75" thickBot="1">
      <c r="A121" s="52" t="s">
        <v>76</v>
      </c>
      <c r="B121" s="11" t="s">
        <v>77</v>
      </c>
      <c r="C121" s="11">
        <v>1788</v>
      </c>
      <c r="D121" s="84">
        <v>1</v>
      </c>
      <c r="E121" s="84">
        <v>0</v>
      </c>
      <c r="F121" s="84">
        <v>0</v>
      </c>
      <c r="G121" s="85">
        <v>0</v>
      </c>
      <c r="H121" s="28"/>
      <c r="I121" s="16"/>
    </row>
    <row r="122" spans="1:9" ht="32.25" thickBot="1">
      <c r="A122" s="51" t="s">
        <v>25</v>
      </c>
      <c r="B122" s="11" t="s">
        <v>287</v>
      </c>
      <c r="C122" s="11">
        <v>1790</v>
      </c>
      <c r="D122" s="84">
        <v>0</v>
      </c>
      <c r="E122" s="84">
        <v>0</v>
      </c>
      <c r="F122" s="84">
        <v>0</v>
      </c>
      <c r="G122" s="85">
        <v>0</v>
      </c>
      <c r="H122" s="28"/>
      <c r="I122" s="16"/>
    </row>
    <row r="123" spans="1:9" ht="53.25" thickBot="1">
      <c r="A123" s="52" t="s">
        <v>288</v>
      </c>
      <c r="B123" s="11" t="s">
        <v>289</v>
      </c>
      <c r="C123" s="11">
        <v>1795</v>
      </c>
      <c r="D123" s="84">
        <v>0</v>
      </c>
      <c r="E123" s="84">
        <v>0</v>
      </c>
      <c r="F123" s="87">
        <v>0</v>
      </c>
      <c r="G123" s="87">
        <v>0</v>
      </c>
      <c r="H123" s="28"/>
      <c r="I123" s="16"/>
    </row>
    <row r="124" spans="1:9" ht="53.25" thickBot="1">
      <c r="A124" s="52" t="s">
        <v>359</v>
      </c>
      <c r="B124" s="11" t="s">
        <v>360</v>
      </c>
      <c r="C124" s="11">
        <v>1800</v>
      </c>
      <c r="D124" s="84">
        <v>0</v>
      </c>
      <c r="E124" s="84">
        <v>0</v>
      </c>
      <c r="F124" s="84">
        <v>0</v>
      </c>
      <c r="G124" s="85">
        <v>0</v>
      </c>
      <c r="H124" s="28"/>
      <c r="I124" s="16"/>
    </row>
    <row r="125" spans="1:9" ht="74.25" thickBot="1">
      <c r="A125" s="52" t="s">
        <v>151</v>
      </c>
      <c r="B125" s="11" t="s">
        <v>152</v>
      </c>
      <c r="C125" s="11">
        <v>1805</v>
      </c>
      <c r="D125" s="84">
        <v>0</v>
      </c>
      <c r="E125" s="84">
        <v>0</v>
      </c>
      <c r="F125" s="87">
        <v>0</v>
      </c>
      <c r="G125" s="87">
        <v>0</v>
      </c>
      <c r="H125" s="28"/>
      <c r="I125" s="16"/>
    </row>
    <row r="126" spans="1:9" ht="16.5" thickBot="1">
      <c r="A126" s="51" t="s">
        <v>314</v>
      </c>
      <c r="B126" s="11" t="s">
        <v>153</v>
      </c>
      <c r="C126" s="11">
        <v>1810</v>
      </c>
      <c r="D126" s="84">
        <v>5026</v>
      </c>
      <c r="E126" s="84">
        <v>3474</v>
      </c>
      <c r="F126" s="87">
        <v>0</v>
      </c>
      <c r="G126" s="87">
        <v>0</v>
      </c>
      <c r="H126" s="28"/>
      <c r="I126" s="16"/>
    </row>
    <row r="127" spans="1:9" ht="32.25" thickBot="1">
      <c r="A127" s="36" t="s">
        <v>78</v>
      </c>
      <c r="B127" s="11" t="s">
        <v>154</v>
      </c>
      <c r="C127" s="11">
        <v>1820</v>
      </c>
      <c r="D127" s="84">
        <v>36</v>
      </c>
      <c r="E127" s="84">
        <v>11</v>
      </c>
      <c r="F127" s="84">
        <v>74</v>
      </c>
      <c r="G127" s="85">
        <v>30</v>
      </c>
      <c r="H127" s="28"/>
      <c r="I127" s="16"/>
    </row>
    <row r="128" spans="1:9" ht="21.75" thickBot="1">
      <c r="A128" s="36" t="s">
        <v>155</v>
      </c>
      <c r="B128" s="11" t="s">
        <v>156</v>
      </c>
      <c r="C128" s="11">
        <v>1825</v>
      </c>
      <c r="D128" s="84">
        <v>24</v>
      </c>
      <c r="E128" s="87">
        <v>0</v>
      </c>
      <c r="F128" s="84">
        <v>30</v>
      </c>
      <c r="G128" s="85">
        <v>30</v>
      </c>
      <c r="H128" s="28"/>
      <c r="I128" s="16"/>
    </row>
    <row r="129" spans="1:9" ht="32.25" thickBot="1">
      <c r="A129" s="36" t="s">
        <v>315</v>
      </c>
      <c r="B129" s="11" t="s">
        <v>157</v>
      </c>
      <c r="C129" s="11">
        <v>1830</v>
      </c>
      <c r="D129" s="84">
        <v>0</v>
      </c>
      <c r="E129" s="84">
        <v>0</v>
      </c>
      <c r="F129" s="84">
        <v>0</v>
      </c>
      <c r="G129" s="85">
        <v>0</v>
      </c>
      <c r="H129" s="28"/>
      <c r="I129" s="16"/>
    </row>
    <row r="130" spans="1:9" ht="24" customHeight="1" thickBot="1">
      <c r="A130" s="36" t="s">
        <v>318</v>
      </c>
      <c r="B130" s="11" t="s">
        <v>158</v>
      </c>
      <c r="C130" s="11">
        <v>1835</v>
      </c>
      <c r="D130" s="84">
        <v>12</v>
      </c>
      <c r="E130" s="84">
        <v>11</v>
      </c>
      <c r="F130" s="84">
        <v>44</v>
      </c>
      <c r="G130" s="85">
        <v>0</v>
      </c>
      <c r="H130" s="28"/>
      <c r="I130" s="16"/>
    </row>
    <row r="131" spans="1:9" ht="37.5" thickBot="1">
      <c r="A131" s="50" t="s">
        <v>548</v>
      </c>
      <c r="B131" s="12"/>
      <c r="C131" s="62">
        <v>1840</v>
      </c>
      <c r="D131" s="87">
        <v>0</v>
      </c>
      <c r="E131" s="84">
        <v>18768</v>
      </c>
      <c r="F131" s="84">
        <v>37977</v>
      </c>
      <c r="G131" s="85">
        <v>37934</v>
      </c>
      <c r="H131" s="28"/>
      <c r="I131" s="16"/>
    </row>
    <row r="132" spans="1:9" ht="32.25" thickBot="1">
      <c r="A132" s="36" t="s">
        <v>290</v>
      </c>
      <c r="B132" s="11" t="s">
        <v>26</v>
      </c>
      <c r="C132" s="11">
        <v>1850</v>
      </c>
      <c r="D132" s="87">
        <v>0</v>
      </c>
      <c r="E132" s="84">
        <v>12469</v>
      </c>
      <c r="F132" s="87">
        <v>0</v>
      </c>
      <c r="G132" s="87">
        <v>0</v>
      </c>
      <c r="H132" s="28"/>
      <c r="I132" s="16"/>
    </row>
    <row r="133" spans="1:9" ht="53.25" thickBot="1">
      <c r="A133" s="36" t="s">
        <v>172</v>
      </c>
      <c r="B133" s="11" t="s">
        <v>173</v>
      </c>
      <c r="C133" s="11">
        <v>1860</v>
      </c>
      <c r="D133" s="87">
        <v>0</v>
      </c>
      <c r="E133" s="84">
        <v>0</v>
      </c>
      <c r="F133" s="84">
        <v>0</v>
      </c>
      <c r="G133" s="85">
        <v>0</v>
      </c>
      <c r="H133" s="28"/>
      <c r="I133" s="16"/>
    </row>
    <row r="134" spans="1:9" ht="42.75" thickBot="1">
      <c r="A134" s="36" t="s">
        <v>174</v>
      </c>
      <c r="B134" s="11" t="s">
        <v>175</v>
      </c>
      <c r="C134" s="11">
        <v>1870</v>
      </c>
      <c r="D134" s="87">
        <v>0</v>
      </c>
      <c r="E134" s="84">
        <v>0</v>
      </c>
      <c r="F134" s="87">
        <v>0</v>
      </c>
      <c r="G134" s="87">
        <v>0</v>
      </c>
      <c r="H134" s="28"/>
      <c r="I134" s="16"/>
    </row>
    <row r="135" spans="1:9" ht="32.25" thickBot="1">
      <c r="A135" s="36" t="s">
        <v>291</v>
      </c>
      <c r="B135" s="11" t="s">
        <v>176</v>
      </c>
      <c r="C135" s="11">
        <v>1880</v>
      </c>
      <c r="D135" s="87">
        <v>0</v>
      </c>
      <c r="E135" s="87">
        <v>0</v>
      </c>
      <c r="F135" s="84">
        <v>0</v>
      </c>
      <c r="G135" s="85">
        <v>0</v>
      </c>
      <c r="H135" s="28"/>
      <c r="I135" s="16"/>
    </row>
    <row r="136" spans="1:9" ht="32.25" thickBot="1">
      <c r="A136" s="36" t="s">
        <v>32</v>
      </c>
      <c r="B136" s="11" t="s">
        <v>33</v>
      </c>
      <c r="C136" s="11">
        <v>1890</v>
      </c>
      <c r="D136" s="87">
        <v>0</v>
      </c>
      <c r="E136" s="84">
        <v>0</v>
      </c>
      <c r="F136" s="84">
        <v>37934</v>
      </c>
      <c r="G136" s="85">
        <v>37934</v>
      </c>
      <c r="H136" s="28"/>
      <c r="I136" s="16"/>
    </row>
    <row r="137" spans="1:9" ht="53.25" thickBot="1">
      <c r="A137" s="36" t="s">
        <v>376</v>
      </c>
      <c r="B137" s="11" t="s">
        <v>128</v>
      </c>
      <c r="C137" s="11">
        <v>1900</v>
      </c>
      <c r="D137" s="87">
        <v>0</v>
      </c>
      <c r="E137" s="87">
        <v>0</v>
      </c>
      <c r="F137" s="84">
        <v>37934</v>
      </c>
      <c r="G137" s="85">
        <v>37934</v>
      </c>
      <c r="H137" s="28"/>
      <c r="I137" s="16"/>
    </row>
    <row r="138" spans="1:9" ht="32.25" thickBot="1">
      <c r="A138" s="36" t="s">
        <v>308</v>
      </c>
      <c r="B138" s="11" t="s">
        <v>309</v>
      </c>
      <c r="C138" s="11">
        <v>1910</v>
      </c>
      <c r="D138" s="87">
        <v>0</v>
      </c>
      <c r="E138" s="84">
        <v>0</v>
      </c>
      <c r="F138" s="87">
        <v>0</v>
      </c>
      <c r="G138" s="87">
        <v>0</v>
      </c>
      <c r="H138" s="28"/>
      <c r="I138" s="16"/>
    </row>
    <row r="139" spans="1:9" ht="74.25" thickBot="1">
      <c r="A139" s="36" t="s">
        <v>79</v>
      </c>
      <c r="B139" s="11" t="s">
        <v>159</v>
      </c>
      <c r="C139" s="11">
        <v>1920</v>
      </c>
      <c r="D139" s="87">
        <v>0</v>
      </c>
      <c r="E139" s="84">
        <v>5954</v>
      </c>
      <c r="F139" s="84">
        <v>43</v>
      </c>
      <c r="G139" s="85">
        <v>0</v>
      </c>
      <c r="H139" s="28"/>
      <c r="I139" s="16"/>
    </row>
    <row r="140" spans="1:9" ht="42.75" thickBot="1">
      <c r="A140" s="36" t="s">
        <v>256</v>
      </c>
      <c r="B140" s="11" t="s">
        <v>257</v>
      </c>
      <c r="C140" s="11">
        <v>1930</v>
      </c>
      <c r="D140" s="87">
        <v>0</v>
      </c>
      <c r="E140" s="84">
        <v>0</v>
      </c>
      <c r="F140" s="87">
        <v>0</v>
      </c>
      <c r="G140" s="87">
        <v>0</v>
      </c>
      <c r="H140" s="28"/>
      <c r="I140" s="16"/>
    </row>
    <row r="141" spans="1:9" ht="53.25" thickBot="1">
      <c r="A141" s="36" t="s">
        <v>310</v>
      </c>
      <c r="B141" s="11" t="s">
        <v>311</v>
      </c>
      <c r="C141" s="11">
        <v>1940</v>
      </c>
      <c r="D141" s="87">
        <v>0</v>
      </c>
      <c r="E141" s="84">
        <v>0</v>
      </c>
      <c r="F141" s="87">
        <v>0</v>
      </c>
      <c r="G141" s="87">
        <v>0</v>
      </c>
      <c r="H141" s="28"/>
      <c r="I141" s="16"/>
    </row>
    <row r="142" spans="1:9" ht="32.25" thickBot="1">
      <c r="A142" s="36" t="s">
        <v>136</v>
      </c>
      <c r="B142" s="11" t="s">
        <v>312</v>
      </c>
      <c r="C142" s="11">
        <v>1950</v>
      </c>
      <c r="D142" s="87">
        <v>0</v>
      </c>
      <c r="E142" s="84">
        <v>4</v>
      </c>
      <c r="F142" s="87">
        <v>0</v>
      </c>
      <c r="G142" s="87">
        <v>0</v>
      </c>
      <c r="H142" s="28"/>
      <c r="I142" s="16"/>
    </row>
    <row r="143" spans="1:9" ht="32.25" thickBot="1">
      <c r="A143" s="36" t="s">
        <v>80</v>
      </c>
      <c r="B143" s="11" t="s">
        <v>81</v>
      </c>
      <c r="C143" s="11">
        <v>1951</v>
      </c>
      <c r="D143" s="87">
        <v>0</v>
      </c>
      <c r="E143" s="84">
        <v>341</v>
      </c>
      <c r="F143" s="87">
        <v>0</v>
      </c>
      <c r="G143" s="87">
        <v>0</v>
      </c>
      <c r="H143" s="28"/>
      <c r="I143" s="16"/>
    </row>
    <row r="144" spans="1:9" ht="42.75" thickBot="1">
      <c r="A144" s="36" t="s">
        <v>82</v>
      </c>
      <c r="B144" s="11" t="s">
        <v>83</v>
      </c>
      <c r="C144" s="11">
        <v>1952</v>
      </c>
      <c r="D144" s="87">
        <v>0</v>
      </c>
      <c r="E144" s="84">
        <v>0</v>
      </c>
      <c r="F144" s="87">
        <v>0</v>
      </c>
      <c r="G144" s="87">
        <v>0</v>
      </c>
      <c r="H144" s="28"/>
      <c r="I144" s="16"/>
    </row>
    <row r="145" spans="1:9" ht="69" thickBot="1">
      <c r="A145" s="50" t="s">
        <v>549</v>
      </c>
      <c r="B145" s="11"/>
      <c r="C145" s="11">
        <v>1970</v>
      </c>
      <c r="D145" s="84">
        <v>159</v>
      </c>
      <c r="E145" s="84">
        <v>2</v>
      </c>
      <c r="F145" s="84">
        <v>385</v>
      </c>
      <c r="G145" s="85">
        <v>177</v>
      </c>
      <c r="H145" s="28"/>
      <c r="I145" s="16"/>
    </row>
    <row r="146" spans="1:9" ht="32.25" thickBot="1">
      <c r="A146" s="51" t="s">
        <v>550</v>
      </c>
      <c r="B146" s="11" t="s">
        <v>296</v>
      </c>
      <c r="C146" s="11">
        <v>1980</v>
      </c>
      <c r="D146" s="88">
        <v>-64</v>
      </c>
      <c r="E146" s="87">
        <v>0</v>
      </c>
      <c r="F146" s="84">
        <v>2</v>
      </c>
      <c r="G146" s="85">
        <v>0</v>
      </c>
      <c r="H146" s="28"/>
      <c r="I146" s="16"/>
    </row>
    <row r="147" spans="1:9" ht="63.75" thickBot="1">
      <c r="A147" s="36" t="s">
        <v>652</v>
      </c>
      <c r="B147" s="11" t="s">
        <v>220</v>
      </c>
      <c r="C147" s="11">
        <v>1982</v>
      </c>
      <c r="D147" s="84">
        <v>0</v>
      </c>
      <c r="E147" s="87">
        <v>0</v>
      </c>
      <c r="F147" s="84">
        <v>0</v>
      </c>
      <c r="G147" s="85">
        <v>0</v>
      </c>
      <c r="H147" s="28"/>
      <c r="I147" s="16"/>
    </row>
    <row r="148" spans="1:9" ht="32.25" thickBot="1">
      <c r="A148" s="36" t="s">
        <v>221</v>
      </c>
      <c r="B148" s="11" t="s">
        <v>222</v>
      </c>
      <c r="C148" s="11">
        <v>1983</v>
      </c>
      <c r="D148" s="88">
        <v>-66</v>
      </c>
      <c r="E148" s="87">
        <v>0</v>
      </c>
      <c r="F148" s="84">
        <v>0</v>
      </c>
      <c r="G148" s="85">
        <v>0</v>
      </c>
      <c r="H148" s="28"/>
      <c r="I148" s="16"/>
    </row>
    <row r="149" spans="1:9" ht="42.75" thickBot="1">
      <c r="A149" s="36" t="s">
        <v>551</v>
      </c>
      <c r="B149" s="11" t="s">
        <v>552</v>
      </c>
      <c r="C149" s="11">
        <v>1984</v>
      </c>
      <c r="D149" s="84">
        <v>0</v>
      </c>
      <c r="E149" s="87">
        <v>0</v>
      </c>
      <c r="F149" s="84">
        <v>0</v>
      </c>
      <c r="G149" s="85">
        <v>0</v>
      </c>
      <c r="H149" s="28"/>
      <c r="I149" s="16"/>
    </row>
    <row r="150" spans="1:9" ht="42.75" thickBot="1">
      <c r="A150" s="36" t="s">
        <v>553</v>
      </c>
      <c r="B150" s="11" t="s">
        <v>554</v>
      </c>
      <c r="C150" s="11">
        <v>1985</v>
      </c>
      <c r="D150" s="84">
        <v>0</v>
      </c>
      <c r="E150" s="87">
        <v>0</v>
      </c>
      <c r="F150" s="84">
        <v>0</v>
      </c>
      <c r="G150" s="85">
        <v>0</v>
      </c>
      <c r="H150" s="28"/>
      <c r="I150" s="16"/>
    </row>
    <row r="151" spans="1:9" ht="42.75" thickBot="1">
      <c r="A151" s="36" t="s">
        <v>223</v>
      </c>
      <c r="B151" s="11" t="s">
        <v>171</v>
      </c>
      <c r="C151" s="11">
        <v>1986</v>
      </c>
      <c r="D151" s="84">
        <v>2</v>
      </c>
      <c r="E151" s="87">
        <v>0</v>
      </c>
      <c r="F151" s="84">
        <v>2</v>
      </c>
      <c r="G151" s="85">
        <v>0</v>
      </c>
      <c r="H151" s="28"/>
      <c r="I151" s="16"/>
    </row>
    <row r="152" spans="1:9" ht="16.5" thickBot="1">
      <c r="A152" s="51" t="s">
        <v>555</v>
      </c>
      <c r="B152" s="11" t="s">
        <v>64</v>
      </c>
      <c r="C152" s="11">
        <v>1995</v>
      </c>
      <c r="D152" s="84">
        <v>0</v>
      </c>
      <c r="E152" s="84">
        <v>0</v>
      </c>
      <c r="F152" s="87">
        <v>0</v>
      </c>
      <c r="G152" s="87">
        <v>0</v>
      </c>
      <c r="H152" s="28"/>
      <c r="I152" s="16"/>
    </row>
    <row r="153" spans="1:9" ht="21.75" thickBot="1">
      <c r="A153" s="51" t="s">
        <v>556</v>
      </c>
      <c r="B153" s="11" t="s">
        <v>65</v>
      </c>
      <c r="C153" s="11">
        <v>2010</v>
      </c>
      <c r="D153" s="84">
        <v>3</v>
      </c>
      <c r="E153" s="84">
        <v>0</v>
      </c>
      <c r="F153" s="84">
        <v>0</v>
      </c>
      <c r="G153" s="85">
        <v>0</v>
      </c>
      <c r="H153" s="28"/>
      <c r="I153" s="16"/>
    </row>
    <row r="154" spans="1:9" ht="21.75" thickBot="1">
      <c r="A154" s="52" t="s">
        <v>557</v>
      </c>
      <c r="B154" s="11" t="s">
        <v>66</v>
      </c>
      <c r="C154" s="11">
        <v>2030</v>
      </c>
      <c r="D154" s="84">
        <v>3</v>
      </c>
      <c r="E154" s="84">
        <v>0</v>
      </c>
      <c r="F154" s="84">
        <v>0</v>
      </c>
      <c r="G154" s="85">
        <v>0</v>
      </c>
      <c r="H154" s="28"/>
      <c r="I154" s="16"/>
    </row>
    <row r="155" spans="1:9" ht="42.75" thickBot="1">
      <c r="A155" s="37" t="s">
        <v>653</v>
      </c>
      <c r="B155" s="11" t="s">
        <v>4</v>
      </c>
      <c r="C155" s="11">
        <v>2035</v>
      </c>
      <c r="D155" s="84">
        <v>0</v>
      </c>
      <c r="E155" s="87">
        <v>0</v>
      </c>
      <c r="F155" s="84">
        <v>0</v>
      </c>
      <c r="G155" s="85">
        <v>0</v>
      </c>
      <c r="H155" s="28"/>
      <c r="I155" s="16"/>
    </row>
    <row r="156" spans="1:9" ht="63.75" thickBot="1">
      <c r="A156" s="55" t="s">
        <v>673</v>
      </c>
      <c r="B156" s="11" t="s">
        <v>67</v>
      </c>
      <c r="C156" s="11">
        <v>2037</v>
      </c>
      <c r="D156" s="84">
        <v>0</v>
      </c>
      <c r="E156" s="87">
        <v>0</v>
      </c>
      <c r="F156" s="84">
        <v>0</v>
      </c>
      <c r="G156" s="85">
        <v>0</v>
      </c>
      <c r="H156" s="28"/>
      <c r="I156" s="16"/>
    </row>
    <row r="157" spans="1:9" ht="32.25" thickBot="1">
      <c r="A157" s="55" t="s">
        <v>297</v>
      </c>
      <c r="B157" s="11" t="s">
        <v>298</v>
      </c>
      <c r="C157" s="11">
        <v>2038</v>
      </c>
      <c r="D157" s="84">
        <v>0</v>
      </c>
      <c r="E157" s="87">
        <v>0</v>
      </c>
      <c r="F157" s="84">
        <v>0</v>
      </c>
      <c r="G157" s="85">
        <v>0</v>
      </c>
      <c r="H157" s="28"/>
      <c r="I157" s="16"/>
    </row>
    <row r="158" spans="1:9" ht="32.25" thickBot="1">
      <c r="A158" s="55" t="s">
        <v>299</v>
      </c>
      <c r="B158" s="11" t="s">
        <v>300</v>
      </c>
      <c r="C158" s="11">
        <v>2039</v>
      </c>
      <c r="D158" s="84">
        <v>0</v>
      </c>
      <c r="E158" s="87">
        <v>0</v>
      </c>
      <c r="F158" s="84">
        <v>0</v>
      </c>
      <c r="G158" s="85">
        <v>0</v>
      </c>
      <c r="H158" s="28"/>
      <c r="I158" s="16"/>
    </row>
    <row r="159" spans="1:9" ht="42.75" thickBot="1">
      <c r="A159" s="55" t="s">
        <v>558</v>
      </c>
      <c r="B159" s="11" t="s">
        <v>559</v>
      </c>
      <c r="C159" s="11">
        <v>2040</v>
      </c>
      <c r="D159" s="84">
        <v>0</v>
      </c>
      <c r="E159" s="87">
        <v>0</v>
      </c>
      <c r="F159" s="84">
        <v>0</v>
      </c>
      <c r="G159" s="85">
        <v>0</v>
      </c>
      <c r="H159" s="28"/>
      <c r="I159" s="16"/>
    </row>
    <row r="160" spans="1:9" ht="32.25" thickBot="1">
      <c r="A160" s="55" t="s">
        <v>560</v>
      </c>
      <c r="B160" s="11" t="s">
        <v>561</v>
      </c>
      <c r="C160" s="11">
        <v>2041</v>
      </c>
      <c r="D160" s="84">
        <v>0</v>
      </c>
      <c r="E160" s="87">
        <v>0</v>
      </c>
      <c r="F160" s="84">
        <v>0</v>
      </c>
      <c r="G160" s="85">
        <v>0</v>
      </c>
      <c r="H160" s="28"/>
      <c r="I160" s="16"/>
    </row>
    <row r="161" spans="1:9" ht="16.5" thickBot="1">
      <c r="A161" s="37" t="s">
        <v>68</v>
      </c>
      <c r="B161" s="11" t="s">
        <v>69</v>
      </c>
      <c r="C161" s="11">
        <v>2042</v>
      </c>
      <c r="D161" s="84">
        <v>0</v>
      </c>
      <c r="E161" s="84">
        <v>0</v>
      </c>
      <c r="F161" s="84">
        <v>0</v>
      </c>
      <c r="G161" s="85">
        <v>0</v>
      </c>
      <c r="H161" s="28"/>
      <c r="I161" s="16"/>
    </row>
    <row r="162" spans="1:9" ht="16.5" thickBot="1">
      <c r="A162" s="37" t="s">
        <v>70</v>
      </c>
      <c r="B162" s="11" t="s">
        <v>71</v>
      </c>
      <c r="C162" s="11">
        <v>2045</v>
      </c>
      <c r="D162" s="84">
        <v>0</v>
      </c>
      <c r="E162" s="84">
        <v>0</v>
      </c>
      <c r="F162" s="84">
        <v>0</v>
      </c>
      <c r="G162" s="85">
        <v>0</v>
      </c>
      <c r="H162" s="28"/>
      <c r="I162" s="16"/>
    </row>
    <row r="163" spans="1:9" ht="32.25" thickBot="1">
      <c r="A163" s="37" t="s">
        <v>378</v>
      </c>
      <c r="B163" s="11" t="s">
        <v>379</v>
      </c>
      <c r="C163" s="11">
        <v>2050</v>
      </c>
      <c r="D163" s="84">
        <v>0</v>
      </c>
      <c r="E163" s="84">
        <v>0</v>
      </c>
      <c r="F163" s="84">
        <v>0</v>
      </c>
      <c r="G163" s="85">
        <v>0</v>
      </c>
      <c r="H163" s="28"/>
      <c r="I163" s="16"/>
    </row>
    <row r="164" spans="1:9" ht="21.75" thickBot="1">
      <c r="A164" s="37" t="s">
        <v>267</v>
      </c>
      <c r="B164" s="11" t="s">
        <v>268</v>
      </c>
      <c r="C164" s="11">
        <v>2055</v>
      </c>
      <c r="D164" s="84">
        <v>3</v>
      </c>
      <c r="E164" s="84">
        <v>0</v>
      </c>
      <c r="F164" s="84">
        <v>0</v>
      </c>
      <c r="G164" s="85">
        <v>0</v>
      </c>
      <c r="H164" s="28"/>
      <c r="I164" s="16"/>
    </row>
    <row r="165" spans="1:9" ht="32.25" thickBot="1">
      <c r="A165" s="52" t="s">
        <v>84</v>
      </c>
      <c r="B165" s="11" t="s">
        <v>62</v>
      </c>
      <c r="C165" s="11">
        <v>2090</v>
      </c>
      <c r="D165" s="84">
        <v>0</v>
      </c>
      <c r="E165" s="84">
        <v>0</v>
      </c>
      <c r="F165" s="84">
        <v>0</v>
      </c>
      <c r="G165" s="85">
        <v>0</v>
      </c>
      <c r="H165" s="28"/>
      <c r="I165" s="16"/>
    </row>
    <row r="166" spans="1:9" ht="21.75" thickBot="1">
      <c r="A166" s="37" t="s">
        <v>126</v>
      </c>
      <c r="B166" s="11" t="s">
        <v>63</v>
      </c>
      <c r="C166" s="11">
        <v>2095</v>
      </c>
      <c r="D166" s="84">
        <v>0</v>
      </c>
      <c r="E166" s="84">
        <v>0</v>
      </c>
      <c r="F166" s="84">
        <v>0</v>
      </c>
      <c r="G166" s="85">
        <v>0</v>
      </c>
      <c r="H166" s="28"/>
      <c r="I166" s="16"/>
    </row>
    <row r="167" spans="1:9" ht="21.75" thickBot="1">
      <c r="A167" s="37" t="s">
        <v>164</v>
      </c>
      <c r="B167" s="11" t="s">
        <v>165</v>
      </c>
      <c r="C167" s="11">
        <v>2100</v>
      </c>
      <c r="D167" s="84">
        <v>0</v>
      </c>
      <c r="E167" s="84">
        <v>0</v>
      </c>
      <c r="F167" s="84">
        <v>0</v>
      </c>
      <c r="G167" s="85">
        <v>0</v>
      </c>
      <c r="H167" s="28"/>
      <c r="I167" s="16"/>
    </row>
    <row r="168" spans="1:9" ht="32.25" thickBot="1">
      <c r="A168" s="37" t="s">
        <v>85</v>
      </c>
      <c r="B168" s="11" t="s">
        <v>86</v>
      </c>
      <c r="C168" s="11">
        <v>2105</v>
      </c>
      <c r="D168" s="84">
        <v>0</v>
      </c>
      <c r="E168" s="84">
        <v>0</v>
      </c>
      <c r="F168" s="84">
        <v>0</v>
      </c>
      <c r="G168" s="85">
        <v>0</v>
      </c>
      <c r="H168" s="28"/>
      <c r="I168" s="16"/>
    </row>
    <row r="169" spans="1:9" ht="21.75" thickBot="1">
      <c r="A169" s="36" t="s">
        <v>306</v>
      </c>
      <c r="B169" s="11" t="s">
        <v>166</v>
      </c>
      <c r="C169" s="11">
        <v>2110</v>
      </c>
      <c r="D169" s="84">
        <v>0</v>
      </c>
      <c r="E169" s="84">
        <v>0</v>
      </c>
      <c r="F169" s="87">
        <v>0</v>
      </c>
      <c r="G169" s="87">
        <v>0</v>
      </c>
      <c r="H169" s="28"/>
      <c r="I169" s="16"/>
    </row>
    <row r="170" spans="1:9" ht="21.75" thickBot="1">
      <c r="A170" s="36" t="s">
        <v>167</v>
      </c>
      <c r="B170" s="11" t="s">
        <v>226</v>
      </c>
      <c r="C170" s="11">
        <v>2115</v>
      </c>
      <c r="D170" s="84">
        <v>0</v>
      </c>
      <c r="E170" s="84">
        <v>0</v>
      </c>
      <c r="F170" s="87">
        <v>0</v>
      </c>
      <c r="G170" s="87">
        <v>0</v>
      </c>
      <c r="H170" s="28"/>
      <c r="I170" s="16"/>
    </row>
    <row r="171" spans="1:9" ht="16.5" thickBot="1">
      <c r="A171" s="36" t="s">
        <v>227</v>
      </c>
      <c r="B171" s="11" t="s">
        <v>228</v>
      </c>
      <c r="C171" s="11">
        <v>2120</v>
      </c>
      <c r="D171" s="84">
        <v>0</v>
      </c>
      <c r="E171" s="84">
        <v>0</v>
      </c>
      <c r="F171" s="87">
        <v>0</v>
      </c>
      <c r="G171" s="87">
        <v>0</v>
      </c>
      <c r="H171" s="28"/>
      <c r="I171" s="16"/>
    </row>
    <row r="172" spans="1:9" ht="21.75" thickBot="1">
      <c r="A172" s="36" t="s">
        <v>307</v>
      </c>
      <c r="B172" s="11" t="s">
        <v>87</v>
      </c>
      <c r="C172" s="11">
        <v>2130</v>
      </c>
      <c r="D172" s="87">
        <v>0</v>
      </c>
      <c r="E172" s="84">
        <v>0</v>
      </c>
      <c r="F172" s="84">
        <v>0</v>
      </c>
      <c r="G172" s="85">
        <v>0</v>
      </c>
      <c r="H172" s="28"/>
      <c r="I172" s="16"/>
    </row>
    <row r="173" spans="1:9" ht="42.75" thickBot="1">
      <c r="A173" s="36" t="s">
        <v>229</v>
      </c>
      <c r="B173" s="11" t="s">
        <v>131</v>
      </c>
      <c r="C173" s="11">
        <v>2135</v>
      </c>
      <c r="D173" s="87">
        <v>0</v>
      </c>
      <c r="E173" s="84">
        <v>0</v>
      </c>
      <c r="F173" s="87">
        <v>0</v>
      </c>
      <c r="G173" s="87">
        <v>0</v>
      </c>
      <c r="H173" s="28"/>
      <c r="I173" s="16"/>
    </row>
    <row r="174" spans="1:9" ht="63.75" thickBot="1">
      <c r="A174" s="36" t="s">
        <v>398</v>
      </c>
      <c r="B174" s="11" t="s">
        <v>399</v>
      </c>
      <c r="C174" s="11">
        <v>2140</v>
      </c>
      <c r="D174" s="87">
        <v>0</v>
      </c>
      <c r="E174" s="87">
        <v>0</v>
      </c>
      <c r="F174" s="84">
        <v>0</v>
      </c>
      <c r="G174" s="85">
        <v>0</v>
      </c>
      <c r="H174" s="28"/>
      <c r="I174" s="16"/>
    </row>
    <row r="175" spans="1:9" ht="53.25" thickBot="1">
      <c r="A175" s="36" t="s">
        <v>400</v>
      </c>
      <c r="B175" s="11" t="s">
        <v>401</v>
      </c>
      <c r="C175" s="11">
        <v>2145</v>
      </c>
      <c r="D175" s="87">
        <v>0</v>
      </c>
      <c r="E175" s="87">
        <v>0</v>
      </c>
      <c r="F175" s="84">
        <v>0</v>
      </c>
      <c r="G175" s="85">
        <v>0</v>
      </c>
      <c r="H175" s="28"/>
      <c r="I175" s="16"/>
    </row>
    <row r="176" spans="1:9" ht="53.25" thickBot="1">
      <c r="A176" s="36" t="s">
        <v>5</v>
      </c>
      <c r="B176" s="11" t="s">
        <v>132</v>
      </c>
      <c r="C176" s="11">
        <v>2146</v>
      </c>
      <c r="D176" s="84">
        <v>0</v>
      </c>
      <c r="E176" s="84">
        <v>0</v>
      </c>
      <c r="F176" s="87">
        <v>0</v>
      </c>
      <c r="G176" s="87">
        <v>0</v>
      </c>
      <c r="H176" s="28"/>
      <c r="I176" s="16"/>
    </row>
    <row r="177" spans="1:9" ht="42.75" thickBot="1">
      <c r="A177" s="36" t="s">
        <v>301</v>
      </c>
      <c r="B177" s="11" t="s">
        <v>133</v>
      </c>
      <c r="C177" s="11">
        <v>2147</v>
      </c>
      <c r="D177" s="84">
        <v>0</v>
      </c>
      <c r="E177" s="84">
        <v>0</v>
      </c>
      <c r="F177" s="87">
        <v>0</v>
      </c>
      <c r="G177" s="87">
        <v>0</v>
      </c>
      <c r="H177" s="28"/>
      <c r="I177" s="16"/>
    </row>
    <row r="178" spans="1:9" ht="53.25" thickBot="1">
      <c r="A178" s="36" t="s">
        <v>134</v>
      </c>
      <c r="B178" s="11" t="s">
        <v>135</v>
      </c>
      <c r="C178" s="11">
        <v>2148</v>
      </c>
      <c r="D178" s="84">
        <v>0</v>
      </c>
      <c r="E178" s="84">
        <v>0</v>
      </c>
      <c r="F178" s="87">
        <v>0</v>
      </c>
      <c r="G178" s="87">
        <v>0</v>
      </c>
      <c r="H178" s="28"/>
      <c r="I178" s="16"/>
    </row>
    <row r="179" spans="1:9" ht="16.5" thickBot="1">
      <c r="A179" s="36" t="s">
        <v>143</v>
      </c>
      <c r="B179" s="11" t="s">
        <v>402</v>
      </c>
      <c r="C179" s="11">
        <v>2150</v>
      </c>
      <c r="D179" s="84">
        <v>155</v>
      </c>
      <c r="E179" s="87">
        <v>0</v>
      </c>
      <c r="F179" s="84">
        <v>374</v>
      </c>
      <c r="G179" s="85">
        <v>171</v>
      </c>
      <c r="H179" s="28"/>
      <c r="I179" s="16"/>
    </row>
    <row r="180" spans="1:9" ht="21.75" thickBot="1">
      <c r="A180" s="36" t="s">
        <v>403</v>
      </c>
      <c r="B180" s="11" t="s">
        <v>404</v>
      </c>
      <c r="C180" s="11">
        <v>2155</v>
      </c>
      <c r="D180" s="84">
        <v>18</v>
      </c>
      <c r="E180" s="87">
        <v>0</v>
      </c>
      <c r="F180" s="84">
        <v>52</v>
      </c>
      <c r="G180" s="85">
        <v>0</v>
      </c>
      <c r="H180" s="28"/>
      <c r="I180" s="16"/>
    </row>
    <row r="181" spans="1:9" ht="32.25" thickBot="1">
      <c r="A181" s="52" t="s">
        <v>302</v>
      </c>
      <c r="B181" s="11" t="s">
        <v>405</v>
      </c>
      <c r="C181" s="11">
        <v>2160</v>
      </c>
      <c r="D181" s="87">
        <v>0</v>
      </c>
      <c r="E181" s="87">
        <v>0</v>
      </c>
      <c r="F181" s="84">
        <v>0</v>
      </c>
      <c r="G181" s="85">
        <v>0</v>
      </c>
      <c r="H181" s="28"/>
      <c r="I181" s="16"/>
    </row>
    <row r="182" spans="1:9" ht="16.5" thickBot="1">
      <c r="A182" s="52" t="s">
        <v>382</v>
      </c>
      <c r="B182" s="11" t="s">
        <v>383</v>
      </c>
      <c r="C182" s="11">
        <v>2165</v>
      </c>
      <c r="D182" s="84">
        <v>16</v>
      </c>
      <c r="E182" s="87">
        <v>0</v>
      </c>
      <c r="F182" s="84">
        <v>150</v>
      </c>
      <c r="G182" s="85">
        <v>0</v>
      </c>
      <c r="H182" s="28"/>
      <c r="I182" s="16"/>
    </row>
    <row r="183" spans="1:9" ht="21.75" thickBot="1">
      <c r="A183" s="52" t="s">
        <v>144</v>
      </c>
      <c r="B183" s="11" t="s">
        <v>145</v>
      </c>
      <c r="C183" s="11">
        <v>2170</v>
      </c>
      <c r="D183" s="84">
        <v>0</v>
      </c>
      <c r="E183" s="87">
        <v>0</v>
      </c>
      <c r="F183" s="84">
        <v>1</v>
      </c>
      <c r="G183" s="85">
        <v>0</v>
      </c>
      <c r="H183" s="28"/>
      <c r="I183" s="16"/>
    </row>
    <row r="184" spans="1:9" ht="32.25" thickBot="1">
      <c r="A184" s="52" t="s">
        <v>562</v>
      </c>
      <c r="B184" s="11" t="s">
        <v>303</v>
      </c>
      <c r="C184" s="11">
        <v>2175</v>
      </c>
      <c r="D184" s="84">
        <v>121</v>
      </c>
      <c r="E184" s="87">
        <v>0</v>
      </c>
      <c r="F184" s="84">
        <v>171</v>
      </c>
      <c r="G184" s="85">
        <v>171</v>
      </c>
      <c r="H184" s="28"/>
      <c r="I184" s="16"/>
    </row>
    <row r="185" spans="1:9" ht="63.75" thickBot="1">
      <c r="A185" s="37" t="s">
        <v>654</v>
      </c>
      <c r="B185" s="11" t="s">
        <v>88</v>
      </c>
      <c r="C185" s="11">
        <v>2180</v>
      </c>
      <c r="D185" s="84">
        <v>0</v>
      </c>
      <c r="E185" s="87">
        <v>0</v>
      </c>
      <c r="F185" s="84">
        <v>0</v>
      </c>
      <c r="G185" s="85">
        <v>0</v>
      </c>
      <c r="H185" s="28"/>
      <c r="I185" s="16"/>
    </row>
    <row r="186" spans="1:9" ht="42.75" thickBot="1">
      <c r="A186" s="37" t="s">
        <v>304</v>
      </c>
      <c r="B186" s="11" t="s">
        <v>89</v>
      </c>
      <c r="C186" s="11">
        <v>2182</v>
      </c>
      <c r="D186" s="84">
        <v>19</v>
      </c>
      <c r="E186" s="87">
        <v>0</v>
      </c>
      <c r="F186" s="84">
        <v>-3</v>
      </c>
      <c r="G186" s="85">
        <v>-3</v>
      </c>
      <c r="H186" s="28"/>
      <c r="I186" s="16"/>
    </row>
    <row r="187" spans="1:9" ht="42.75" thickBot="1">
      <c r="A187" s="37" t="s">
        <v>563</v>
      </c>
      <c r="B187" s="11" t="s">
        <v>564</v>
      </c>
      <c r="C187" s="11">
        <v>2183</v>
      </c>
      <c r="D187" s="84">
        <v>0</v>
      </c>
      <c r="E187" s="87">
        <v>0</v>
      </c>
      <c r="F187" s="84">
        <v>0</v>
      </c>
      <c r="G187" s="85">
        <v>0</v>
      </c>
      <c r="H187" s="28"/>
      <c r="I187" s="16"/>
    </row>
    <row r="188" spans="1:9" ht="42.75" thickBot="1">
      <c r="A188" s="37" t="s">
        <v>565</v>
      </c>
      <c r="B188" s="11" t="s">
        <v>566</v>
      </c>
      <c r="C188" s="11">
        <v>2184</v>
      </c>
      <c r="D188" s="84">
        <v>0</v>
      </c>
      <c r="E188" s="87">
        <v>0</v>
      </c>
      <c r="F188" s="84">
        <v>0</v>
      </c>
      <c r="G188" s="85">
        <v>0</v>
      </c>
      <c r="H188" s="28"/>
      <c r="I188" s="16"/>
    </row>
    <row r="189" spans="1:9" ht="32.25" thickBot="1">
      <c r="A189" s="37" t="s">
        <v>305</v>
      </c>
      <c r="B189" s="11" t="s">
        <v>90</v>
      </c>
      <c r="C189" s="11">
        <v>2185</v>
      </c>
      <c r="D189" s="84">
        <v>0</v>
      </c>
      <c r="E189" s="87">
        <v>0</v>
      </c>
      <c r="F189" s="84">
        <v>0</v>
      </c>
      <c r="G189" s="85">
        <v>0</v>
      </c>
      <c r="H189" s="28"/>
      <c r="I189" s="16"/>
    </row>
    <row r="190" spans="1:9" ht="42.75" thickBot="1">
      <c r="A190" s="37" t="s">
        <v>567</v>
      </c>
      <c r="B190" s="11" t="s">
        <v>91</v>
      </c>
      <c r="C190" s="11">
        <v>2187</v>
      </c>
      <c r="D190" s="84">
        <v>102</v>
      </c>
      <c r="E190" s="87">
        <v>0</v>
      </c>
      <c r="F190" s="84">
        <v>174</v>
      </c>
      <c r="G190" s="85">
        <v>174</v>
      </c>
      <c r="H190" s="28"/>
      <c r="I190" s="16"/>
    </row>
    <row r="191" spans="1:9" ht="42.75" thickBot="1">
      <c r="A191" s="37" t="s">
        <v>568</v>
      </c>
      <c r="B191" s="11" t="s">
        <v>569</v>
      </c>
      <c r="C191" s="11">
        <v>2188</v>
      </c>
      <c r="D191" s="84">
        <v>0</v>
      </c>
      <c r="E191" s="87">
        <v>0</v>
      </c>
      <c r="F191" s="84">
        <v>0</v>
      </c>
      <c r="G191" s="85">
        <v>0</v>
      </c>
      <c r="H191" s="28"/>
      <c r="I191" s="16"/>
    </row>
    <row r="192" spans="1:9" ht="32.25" thickBot="1">
      <c r="A192" s="36" t="s">
        <v>146</v>
      </c>
      <c r="B192" s="11" t="s">
        <v>384</v>
      </c>
      <c r="C192" s="11">
        <v>2200</v>
      </c>
      <c r="D192" s="84">
        <v>1</v>
      </c>
      <c r="E192" s="84">
        <v>0</v>
      </c>
      <c r="F192" s="84">
        <v>0</v>
      </c>
      <c r="G192" s="85">
        <v>0</v>
      </c>
      <c r="H192" s="28"/>
      <c r="I192" s="16"/>
    </row>
    <row r="193" spans="1:9" ht="32.25" thickBot="1">
      <c r="A193" s="36" t="s">
        <v>385</v>
      </c>
      <c r="B193" s="11" t="s">
        <v>386</v>
      </c>
      <c r="C193" s="11">
        <v>2210</v>
      </c>
      <c r="D193" s="87">
        <v>0</v>
      </c>
      <c r="E193" s="84">
        <v>0</v>
      </c>
      <c r="F193" s="87">
        <v>0</v>
      </c>
      <c r="G193" s="87">
        <v>0</v>
      </c>
      <c r="H193" s="28"/>
      <c r="I193" s="16"/>
    </row>
    <row r="194" spans="1:9" ht="16.5" thickBot="1">
      <c r="A194" s="36" t="s">
        <v>208</v>
      </c>
      <c r="B194" s="11" t="s">
        <v>387</v>
      </c>
      <c r="C194" s="11">
        <v>2220</v>
      </c>
      <c r="D194" s="84">
        <v>0</v>
      </c>
      <c r="E194" s="84">
        <v>0</v>
      </c>
      <c r="F194" s="87">
        <v>0</v>
      </c>
      <c r="G194" s="87">
        <v>0</v>
      </c>
      <c r="H194" s="28"/>
      <c r="I194" s="16"/>
    </row>
    <row r="195" spans="1:9" ht="32.25" thickBot="1">
      <c r="A195" s="36" t="s">
        <v>209</v>
      </c>
      <c r="B195" s="11" t="s">
        <v>388</v>
      </c>
      <c r="C195" s="11">
        <v>2230</v>
      </c>
      <c r="D195" s="84">
        <v>0</v>
      </c>
      <c r="E195" s="84">
        <v>0</v>
      </c>
      <c r="F195" s="87">
        <v>0</v>
      </c>
      <c r="G195" s="87">
        <v>0</v>
      </c>
      <c r="H195" s="28"/>
      <c r="I195" s="16"/>
    </row>
    <row r="196" spans="1:9" ht="32.25" thickBot="1">
      <c r="A196" s="52" t="s">
        <v>389</v>
      </c>
      <c r="B196" s="11" t="s">
        <v>390</v>
      </c>
      <c r="C196" s="11">
        <v>2240</v>
      </c>
      <c r="D196" s="84">
        <v>0</v>
      </c>
      <c r="E196" s="84">
        <v>0</v>
      </c>
      <c r="F196" s="84">
        <v>0</v>
      </c>
      <c r="G196" s="85">
        <v>0</v>
      </c>
      <c r="H196" s="28"/>
      <c r="I196" s="16"/>
    </row>
    <row r="197" spans="1:9" ht="16.5" thickBot="1">
      <c r="A197" s="52" t="s">
        <v>391</v>
      </c>
      <c r="B197" s="11" t="s">
        <v>392</v>
      </c>
      <c r="C197" s="11">
        <v>2250</v>
      </c>
      <c r="D197" s="84">
        <v>1</v>
      </c>
      <c r="E197" s="84">
        <v>0</v>
      </c>
      <c r="F197" s="87">
        <v>0</v>
      </c>
      <c r="G197" s="87">
        <v>0</v>
      </c>
      <c r="H197" s="28"/>
      <c r="I197" s="16"/>
    </row>
    <row r="198" spans="1:9" ht="32.25" thickBot="1">
      <c r="A198" s="36" t="s">
        <v>147</v>
      </c>
      <c r="B198" s="11" t="s">
        <v>393</v>
      </c>
      <c r="C198" s="11">
        <v>2260</v>
      </c>
      <c r="D198" s="84">
        <v>57</v>
      </c>
      <c r="E198" s="87">
        <v>0</v>
      </c>
      <c r="F198" s="84">
        <v>3</v>
      </c>
      <c r="G198" s="85">
        <v>0</v>
      </c>
      <c r="H198" s="28"/>
      <c r="I198" s="16"/>
    </row>
    <row r="199" spans="1:9" ht="23.25" thickBot="1">
      <c r="A199" s="39" t="s">
        <v>394</v>
      </c>
      <c r="B199" s="11" t="s">
        <v>395</v>
      </c>
      <c r="C199" s="11">
        <v>2270</v>
      </c>
      <c r="D199" s="84">
        <v>57</v>
      </c>
      <c r="E199" s="87">
        <v>0</v>
      </c>
      <c r="F199" s="84">
        <v>3</v>
      </c>
      <c r="G199" s="85">
        <v>0</v>
      </c>
      <c r="H199" s="28"/>
      <c r="I199" s="16"/>
    </row>
    <row r="200" spans="1:9" ht="23.25" thickBot="1">
      <c r="A200" s="39" t="s">
        <v>396</v>
      </c>
      <c r="B200" s="11" t="s">
        <v>30</v>
      </c>
      <c r="C200" s="11">
        <v>2280</v>
      </c>
      <c r="D200" s="84">
        <v>0</v>
      </c>
      <c r="E200" s="87">
        <v>0</v>
      </c>
      <c r="F200" s="84">
        <v>0</v>
      </c>
      <c r="G200" s="85">
        <v>0</v>
      </c>
      <c r="H200" s="28"/>
      <c r="I200" s="16"/>
    </row>
    <row r="201" spans="1:9" ht="16.5" thickBot="1">
      <c r="A201" s="39" t="s">
        <v>391</v>
      </c>
      <c r="B201" s="11" t="s">
        <v>31</v>
      </c>
      <c r="C201" s="11">
        <v>2290</v>
      </c>
      <c r="D201" s="84">
        <v>0</v>
      </c>
      <c r="E201" s="87">
        <v>0</v>
      </c>
      <c r="F201" s="84">
        <v>0</v>
      </c>
      <c r="G201" s="85">
        <v>0</v>
      </c>
      <c r="H201" s="28"/>
      <c r="I201" s="16"/>
    </row>
    <row r="202" spans="1:9" ht="21.75" thickBot="1">
      <c r="A202" s="36" t="s">
        <v>148</v>
      </c>
      <c r="B202" s="11" t="s">
        <v>258</v>
      </c>
      <c r="C202" s="11">
        <v>2300</v>
      </c>
      <c r="D202" s="84">
        <v>7</v>
      </c>
      <c r="E202" s="87">
        <v>0</v>
      </c>
      <c r="F202" s="84">
        <v>6</v>
      </c>
      <c r="G202" s="85">
        <v>6</v>
      </c>
      <c r="H202" s="28"/>
      <c r="I202" s="16"/>
    </row>
    <row r="203" spans="1:9" ht="23.25" thickBot="1">
      <c r="A203" s="56" t="s">
        <v>674</v>
      </c>
      <c r="B203" s="11" t="s">
        <v>259</v>
      </c>
      <c r="C203" s="11">
        <v>2310</v>
      </c>
      <c r="D203" s="84">
        <v>1</v>
      </c>
      <c r="E203" s="87">
        <v>0</v>
      </c>
      <c r="F203" s="84">
        <v>2</v>
      </c>
      <c r="G203" s="85">
        <v>2</v>
      </c>
      <c r="H203" s="28"/>
      <c r="I203" s="16"/>
    </row>
    <row r="204" spans="1:9" ht="42.75" thickBot="1">
      <c r="A204" s="37" t="s">
        <v>655</v>
      </c>
      <c r="B204" s="11" t="s">
        <v>92</v>
      </c>
      <c r="C204" s="11">
        <v>2312</v>
      </c>
      <c r="D204" s="84">
        <v>0</v>
      </c>
      <c r="E204" s="87">
        <v>0</v>
      </c>
      <c r="F204" s="84">
        <v>0</v>
      </c>
      <c r="G204" s="85">
        <v>0</v>
      </c>
      <c r="H204" s="28"/>
      <c r="I204" s="16"/>
    </row>
    <row r="205" spans="1:9" ht="21.75" thickBot="1">
      <c r="A205" s="37" t="s">
        <v>260</v>
      </c>
      <c r="B205" s="11" t="s">
        <v>93</v>
      </c>
      <c r="C205" s="11">
        <v>2313</v>
      </c>
      <c r="D205" s="84">
        <v>1</v>
      </c>
      <c r="E205" s="87">
        <v>0</v>
      </c>
      <c r="F205" s="84">
        <v>0</v>
      </c>
      <c r="G205" s="85">
        <v>0</v>
      </c>
      <c r="H205" s="28"/>
      <c r="I205" s="16"/>
    </row>
    <row r="206" spans="1:9" ht="32.25" thickBot="1">
      <c r="A206" s="37" t="s">
        <v>570</v>
      </c>
      <c r="B206" s="11" t="s">
        <v>571</v>
      </c>
      <c r="C206" s="11">
        <v>2314</v>
      </c>
      <c r="D206" s="84">
        <v>0</v>
      </c>
      <c r="E206" s="87">
        <v>0</v>
      </c>
      <c r="F206" s="84">
        <v>0</v>
      </c>
      <c r="G206" s="85">
        <v>0</v>
      </c>
      <c r="H206" s="28"/>
      <c r="I206" s="16"/>
    </row>
    <row r="207" spans="1:9" ht="21.75" thickBot="1">
      <c r="A207" s="37" t="s">
        <v>572</v>
      </c>
      <c r="B207" s="11" t="s">
        <v>573</v>
      </c>
      <c r="C207" s="11">
        <v>2315</v>
      </c>
      <c r="D207" s="84">
        <v>0</v>
      </c>
      <c r="E207" s="87">
        <v>0</v>
      </c>
      <c r="F207" s="84">
        <v>0</v>
      </c>
      <c r="G207" s="85">
        <v>0</v>
      </c>
      <c r="H207" s="28"/>
      <c r="I207" s="16"/>
    </row>
    <row r="208" spans="1:9" ht="21.75" thickBot="1">
      <c r="A208" s="37" t="s">
        <v>261</v>
      </c>
      <c r="B208" s="11" t="s">
        <v>94</v>
      </c>
      <c r="C208" s="11">
        <v>2316</v>
      </c>
      <c r="D208" s="84">
        <v>0</v>
      </c>
      <c r="E208" s="87">
        <v>0</v>
      </c>
      <c r="F208" s="84">
        <v>2</v>
      </c>
      <c r="G208" s="85">
        <v>2</v>
      </c>
      <c r="H208" s="28"/>
      <c r="I208" s="16"/>
    </row>
    <row r="209" spans="1:9" ht="16.5" thickBot="1">
      <c r="A209" s="56" t="s">
        <v>574</v>
      </c>
      <c r="B209" s="11" t="s">
        <v>262</v>
      </c>
      <c r="C209" s="11">
        <v>2320</v>
      </c>
      <c r="D209" s="84">
        <v>0</v>
      </c>
      <c r="E209" s="87">
        <v>0</v>
      </c>
      <c r="F209" s="84">
        <v>0</v>
      </c>
      <c r="G209" s="85">
        <v>0</v>
      </c>
      <c r="H209" s="28"/>
      <c r="I209" s="16"/>
    </row>
    <row r="210" spans="1:9" ht="32.25" thickBot="1">
      <c r="A210" s="37" t="s">
        <v>58</v>
      </c>
      <c r="B210" s="11" t="s">
        <v>95</v>
      </c>
      <c r="C210" s="11">
        <v>2322</v>
      </c>
      <c r="D210" s="84">
        <v>0</v>
      </c>
      <c r="E210" s="87">
        <v>0</v>
      </c>
      <c r="F210" s="84">
        <v>0</v>
      </c>
      <c r="G210" s="85">
        <v>0</v>
      </c>
      <c r="H210" s="28"/>
      <c r="I210" s="16"/>
    </row>
    <row r="211" spans="1:9" ht="32.25" thickBot="1">
      <c r="A211" s="37" t="s">
        <v>575</v>
      </c>
      <c r="B211" s="11" t="s">
        <v>576</v>
      </c>
      <c r="C211" s="11">
        <v>2323</v>
      </c>
      <c r="D211" s="84">
        <v>0</v>
      </c>
      <c r="E211" s="87">
        <v>0</v>
      </c>
      <c r="F211" s="84">
        <v>0</v>
      </c>
      <c r="G211" s="85">
        <v>0</v>
      </c>
      <c r="H211" s="28"/>
      <c r="I211" s="16"/>
    </row>
    <row r="212" spans="1:9" ht="21.75" thickBot="1">
      <c r="A212" s="37" t="s">
        <v>577</v>
      </c>
      <c r="B212" s="11" t="s">
        <v>578</v>
      </c>
      <c r="C212" s="11">
        <v>2324</v>
      </c>
      <c r="D212" s="84">
        <v>0</v>
      </c>
      <c r="E212" s="87">
        <v>0</v>
      </c>
      <c r="F212" s="84">
        <v>0</v>
      </c>
      <c r="G212" s="85">
        <v>0</v>
      </c>
      <c r="H212" s="28"/>
      <c r="I212" s="16"/>
    </row>
    <row r="213" spans="1:9" ht="21.75" thickBot="1">
      <c r="A213" s="37" t="s">
        <v>237</v>
      </c>
      <c r="B213" s="11" t="s">
        <v>96</v>
      </c>
      <c r="C213" s="11">
        <v>2325</v>
      </c>
      <c r="D213" s="84">
        <v>0</v>
      </c>
      <c r="E213" s="87">
        <v>0</v>
      </c>
      <c r="F213" s="84">
        <v>0</v>
      </c>
      <c r="G213" s="85">
        <v>0</v>
      </c>
      <c r="H213" s="28"/>
      <c r="I213" s="16"/>
    </row>
    <row r="214" spans="1:9" ht="53.25" thickBot="1">
      <c r="A214" s="52" t="s">
        <v>579</v>
      </c>
      <c r="B214" s="11" t="s">
        <v>263</v>
      </c>
      <c r="C214" s="11">
        <v>2330</v>
      </c>
      <c r="D214" s="84">
        <v>2</v>
      </c>
      <c r="E214" s="87">
        <v>0</v>
      </c>
      <c r="F214" s="84">
        <v>4</v>
      </c>
      <c r="G214" s="85">
        <v>4</v>
      </c>
      <c r="H214" s="28"/>
      <c r="I214" s="16"/>
    </row>
    <row r="215" spans="1:9" ht="84.75" thickBot="1">
      <c r="A215" s="37" t="s">
        <v>675</v>
      </c>
      <c r="B215" s="11" t="s">
        <v>97</v>
      </c>
      <c r="C215" s="11">
        <v>2332</v>
      </c>
      <c r="D215" s="84">
        <v>0</v>
      </c>
      <c r="E215" s="87">
        <v>0</v>
      </c>
      <c r="F215" s="84">
        <v>0</v>
      </c>
      <c r="G215" s="85">
        <v>0</v>
      </c>
      <c r="H215" s="28"/>
      <c r="I215" s="16"/>
    </row>
    <row r="216" spans="1:9" ht="63.75" thickBot="1">
      <c r="A216" s="37" t="s">
        <v>239</v>
      </c>
      <c r="B216" s="11" t="s">
        <v>98</v>
      </c>
      <c r="C216" s="11">
        <v>2333</v>
      </c>
      <c r="D216" s="84">
        <v>1</v>
      </c>
      <c r="E216" s="87">
        <v>0</v>
      </c>
      <c r="F216" s="84">
        <v>0</v>
      </c>
      <c r="G216" s="85">
        <v>0</v>
      </c>
      <c r="H216" s="28"/>
      <c r="I216" s="16"/>
    </row>
    <row r="217" spans="1:9" ht="63.75" thickBot="1">
      <c r="A217" s="37" t="s">
        <v>580</v>
      </c>
      <c r="B217" s="11" t="s">
        <v>581</v>
      </c>
      <c r="C217" s="11">
        <v>2334</v>
      </c>
      <c r="D217" s="84">
        <v>0</v>
      </c>
      <c r="E217" s="87">
        <v>0</v>
      </c>
      <c r="F217" s="84">
        <v>0</v>
      </c>
      <c r="G217" s="85">
        <v>0</v>
      </c>
      <c r="H217" s="28"/>
      <c r="I217" s="16"/>
    </row>
    <row r="218" spans="1:9" ht="63.75" thickBot="1">
      <c r="A218" s="37" t="s">
        <v>582</v>
      </c>
      <c r="B218" s="11" t="s">
        <v>583</v>
      </c>
      <c r="C218" s="11">
        <v>2335</v>
      </c>
      <c r="D218" s="84">
        <v>0</v>
      </c>
      <c r="E218" s="87">
        <v>0</v>
      </c>
      <c r="F218" s="84">
        <v>0</v>
      </c>
      <c r="G218" s="85">
        <v>0</v>
      </c>
      <c r="H218" s="28"/>
      <c r="I218" s="16"/>
    </row>
    <row r="219" spans="1:9" ht="63.75" thickBot="1">
      <c r="A219" s="37" t="s">
        <v>240</v>
      </c>
      <c r="B219" s="11" t="s">
        <v>99</v>
      </c>
      <c r="C219" s="11">
        <v>2336</v>
      </c>
      <c r="D219" s="84">
        <v>1</v>
      </c>
      <c r="E219" s="87">
        <v>0</v>
      </c>
      <c r="F219" s="84">
        <v>4</v>
      </c>
      <c r="G219" s="85">
        <v>4</v>
      </c>
      <c r="H219" s="28"/>
      <c r="I219" s="16"/>
    </row>
    <row r="220" spans="1:9" ht="21.75" thickBot="1">
      <c r="A220" s="52" t="s">
        <v>584</v>
      </c>
      <c r="B220" s="11" t="s">
        <v>241</v>
      </c>
      <c r="C220" s="11">
        <v>2340</v>
      </c>
      <c r="D220" s="87">
        <v>0</v>
      </c>
      <c r="E220" s="87">
        <v>0</v>
      </c>
      <c r="F220" s="84">
        <v>0</v>
      </c>
      <c r="G220" s="85">
        <v>0</v>
      </c>
      <c r="H220" s="28"/>
      <c r="I220" s="16"/>
    </row>
    <row r="221" spans="1:9" ht="53.25" thickBot="1">
      <c r="A221" s="37" t="s">
        <v>656</v>
      </c>
      <c r="B221" s="11" t="s">
        <v>100</v>
      </c>
      <c r="C221" s="11">
        <v>2342</v>
      </c>
      <c r="D221" s="87">
        <v>0</v>
      </c>
      <c r="E221" s="87">
        <v>0</v>
      </c>
      <c r="F221" s="84">
        <v>0</v>
      </c>
      <c r="G221" s="85">
        <v>0</v>
      </c>
      <c r="H221" s="28"/>
      <c r="I221" s="16"/>
    </row>
    <row r="222" spans="1:9" ht="32.25" thickBot="1">
      <c r="A222" s="37" t="s">
        <v>242</v>
      </c>
      <c r="B222" s="11" t="s">
        <v>101</v>
      </c>
      <c r="C222" s="11">
        <v>2343</v>
      </c>
      <c r="D222" s="87">
        <v>0</v>
      </c>
      <c r="E222" s="87">
        <v>0</v>
      </c>
      <c r="F222" s="84">
        <v>0</v>
      </c>
      <c r="G222" s="85">
        <v>0</v>
      </c>
      <c r="H222" s="28"/>
      <c r="I222" s="16"/>
    </row>
    <row r="223" spans="1:9" ht="42.75" thickBot="1">
      <c r="A223" s="37" t="s">
        <v>585</v>
      </c>
      <c r="B223" s="11" t="s">
        <v>586</v>
      </c>
      <c r="C223" s="11">
        <v>2344</v>
      </c>
      <c r="D223" s="87">
        <v>0</v>
      </c>
      <c r="E223" s="87">
        <v>0</v>
      </c>
      <c r="F223" s="84">
        <v>0</v>
      </c>
      <c r="G223" s="85">
        <v>0</v>
      </c>
      <c r="H223" s="28"/>
      <c r="I223" s="16"/>
    </row>
    <row r="224" spans="1:9" ht="32.25" thickBot="1">
      <c r="A224" s="37" t="s">
        <v>587</v>
      </c>
      <c r="B224" s="11" t="s">
        <v>588</v>
      </c>
      <c r="C224" s="11">
        <v>2345</v>
      </c>
      <c r="D224" s="87">
        <v>0</v>
      </c>
      <c r="E224" s="87">
        <v>0</v>
      </c>
      <c r="F224" s="84">
        <v>0</v>
      </c>
      <c r="G224" s="85">
        <v>0</v>
      </c>
      <c r="H224" s="28"/>
      <c r="I224" s="16"/>
    </row>
    <row r="225" spans="1:9" ht="32.25" thickBot="1">
      <c r="A225" s="37" t="s">
        <v>243</v>
      </c>
      <c r="B225" s="11" t="s">
        <v>102</v>
      </c>
      <c r="C225" s="11">
        <v>2346</v>
      </c>
      <c r="D225" s="87">
        <v>0</v>
      </c>
      <c r="E225" s="87">
        <v>0</v>
      </c>
      <c r="F225" s="84">
        <v>0</v>
      </c>
      <c r="G225" s="85">
        <v>0</v>
      </c>
      <c r="H225" s="28"/>
      <c r="I225" s="16"/>
    </row>
    <row r="226" spans="1:9" ht="21.75" thickBot="1">
      <c r="A226" s="36" t="s">
        <v>589</v>
      </c>
      <c r="B226" s="11" t="s">
        <v>244</v>
      </c>
      <c r="C226" s="11">
        <v>2350</v>
      </c>
      <c r="D226" s="84">
        <v>4</v>
      </c>
      <c r="E226" s="87">
        <v>0</v>
      </c>
      <c r="F226" s="84">
        <v>0</v>
      </c>
      <c r="G226" s="85">
        <v>0</v>
      </c>
      <c r="H226" s="28"/>
      <c r="I226" s="16"/>
    </row>
    <row r="227" spans="1:9" ht="53.25" thickBot="1">
      <c r="A227" s="37" t="s">
        <v>676</v>
      </c>
      <c r="B227" s="11" t="s">
        <v>103</v>
      </c>
      <c r="C227" s="11">
        <v>2352</v>
      </c>
      <c r="D227" s="84">
        <v>0</v>
      </c>
      <c r="E227" s="87">
        <v>0</v>
      </c>
      <c r="F227" s="84">
        <v>0</v>
      </c>
      <c r="G227" s="85">
        <v>0</v>
      </c>
      <c r="H227" s="28"/>
      <c r="I227" s="16"/>
    </row>
    <row r="228" spans="1:9" ht="32.25" thickBot="1">
      <c r="A228" s="37" t="s">
        <v>160</v>
      </c>
      <c r="B228" s="11" t="s">
        <v>104</v>
      </c>
      <c r="C228" s="11">
        <v>2354</v>
      </c>
      <c r="D228" s="84">
        <v>3</v>
      </c>
      <c r="E228" s="87">
        <v>0</v>
      </c>
      <c r="F228" s="84">
        <v>0</v>
      </c>
      <c r="G228" s="85">
        <v>0</v>
      </c>
      <c r="H228" s="28"/>
      <c r="I228" s="16"/>
    </row>
    <row r="229" spans="1:9" ht="32.25" thickBot="1">
      <c r="A229" s="37" t="s">
        <v>590</v>
      </c>
      <c r="B229" s="11" t="s">
        <v>591</v>
      </c>
      <c r="C229" s="11">
        <v>2355</v>
      </c>
      <c r="D229" s="84">
        <v>0</v>
      </c>
      <c r="E229" s="87">
        <v>0</v>
      </c>
      <c r="F229" s="84">
        <v>0</v>
      </c>
      <c r="G229" s="85">
        <v>0</v>
      </c>
      <c r="H229" s="28"/>
      <c r="I229" s="16"/>
    </row>
    <row r="230" spans="1:9" ht="32.25" thickBot="1">
      <c r="A230" s="37" t="s">
        <v>592</v>
      </c>
      <c r="B230" s="11" t="s">
        <v>593</v>
      </c>
      <c r="C230" s="11">
        <v>2356</v>
      </c>
      <c r="D230" s="84">
        <v>0</v>
      </c>
      <c r="E230" s="87">
        <v>0</v>
      </c>
      <c r="F230" s="84">
        <v>0</v>
      </c>
      <c r="G230" s="85">
        <v>0</v>
      </c>
      <c r="H230" s="28"/>
      <c r="I230" s="16"/>
    </row>
    <row r="231" spans="1:9" ht="32.25" thickBot="1">
      <c r="A231" s="37" t="s">
        <v>161</v>
      </c>
      <c r="B231" s="11" t="s">
        <v>105</v>
      </c>
      <c r="C231" s="11">
        <v>2357</v>
      </c>
      <c r="D231" s="84">
        <v>1</v>
      </c>
      <c r="E231" s="87">
        <v>0</v>
      </c>
      <c r="F231" s="84">
        <v>0</v>
      </c>
      <c r="G231" s="85">
        <v>0</v>
      </c>
      <c r="H231" s="28"/>
      <c r="I231" s="16"/>
    </row>
    <row r="232" spans="1:9" ht="53.25" thickBot="1">
      <c r="A232" s="36" t="s">
        <v>232</v>
      </c>
      <c r="B232" s="11" t="s">
        <v>233</v>
      </c>
      <c r="C232" s="11">
        <v>2359</v>
      </c>
      <c r="D232" s="87">
        <v>0</v>
      </c>
      <c r="E232" s="84">
        <v>2</v>
      </c>
      <c r="F232" s="87">
        <v>0</v>
      </c>
      <c r="G232" s="87">
        <v>0</v>
      </c>
      <c r="H232" s="28"/>
      <c r="I232" s="16"/>
    </row>
    <row r="233" spans="1:9" ht="63.75" thickBot="1">
      <c r="A233" s="36" t="s">
        <v>594</v>
      </c>
      <c r="B233" s="11" t="s">
        <v>595</v>
      </c>
      <c r="C233" s="11">
        <v>2362</v>
      </c>
      <c r="D233" s="84">
        <v>0</v>
      </c>
      <c r="E233" s="87">
        <v>0</v>
      </c>
      <c r="F233" s="84">
        <v>0</v>
      </c>
      <c r="G233" s="85">
        <v>0</v>
      </c>
      <c r="H233" s="28"/>
      <c r="I233" s="16"/>
    </row>
    <row r="234" spans="1:9" ht="63.75" thickBot="1">
      <c r="A234" s="36" t="s">
        <v>596</v>
      </c>
      <c r="B234" s="11" t="s">
        <v>597</v>
      </c>
      <c r="C234" s="11">
        <v>2363</v>
      </c>
      <c r="D234" s="84">
        <v>0</v>
      </c>
      <c r="E234" s="87">
        <v>0</v>
      </c>
      <c r="F234" s="84">
        <v>0</v>
      </c>
      <c r="G234" s="85">
        <v>0</v>
      </c>
      <c r="H234" s="28"/>
      <c r="I234" s="16"/>
    </row>
    <row r="235" spans="1:9" ht="42.75" thickBot="1">
      <c r="A235" s="36" t="s">
        <v>598</v>
      </c>
      <c r="B235" s="11" t="s">
        <v>599</v>
      </c>
      <c r="C235" s="11">
        <v>2364</v>
      </c>
      <c r="D235" s="84">
        <v>0</v>
      </c>
      <c r="E235" s="87">
        <v>0</v>
      </c>
      <c r="F235" s="84">
        <v>0</v>
      </c>
      <c r="G235" s="85">
        <v>0</v>
      </c>
      <c r="H235" s="28"/>
      <c r="I235" s="16"/>
    </row>
    <row r="236" spans="1:9" ht="42.75" thickBot="1">
      <c r="A236" s="36" t="s">
        <v>600</v>
      </c>
      <c r="B236" s="11" t="s">
        <v>601</v>
      </c>
      <c r="C236" s="11">
        <v>2365</v>
      </c>
      <c r="D236" s="84">
        <v>0</v>
      </c>
      <c r="E236" s="87">
        <v>0</v>
      </c>
      <c r="F236" s="84">
        <v>0</v>
      </c>
      <c r="G236" s="85">
        <v>0</v>
      </c>
      <c r="H236" s="28"/>
      <c r="I236" s="16"/>
    </row>
    <row r="237" spans="1:9" ht="58.5" thickBot="1">
      <c r="A237" s="48" t="s">
        <v>602</v>
      </c>
      <c r="B237" s="11"/>
      <c r="C237" s="11">
        <v>2370</v>
      </c>
      <c r="D237" s="84">
        <v>2490</v>
      </c>
      <c r="E237" s="84">
        <v>2277</v>
      </c>
      <c r="F237" s="84">
        <v>913</v>
      </c>
      <c r="G237" s="85">
        <v>674</v>
      </c>
      <c r="H237" s="28"/>
      <c r="I237" s="16"/>
    </row>
    <row r="238" spans="1:9" ht="63.75" thickBot="1">
      <c r="A238" s="48" t="s">
        <v>603</v>
      </c>
      <c r="B238" s="11"/>
      <c r="C238" s="11">
        <v>2375</v>
      </c>
      <c r="D238" s="87">
        <v>0</v>
      </c>
      <c r="E238" s="84">
        <v>0</v>
      </c>
      <c r="F238" s="87">
        <v>0</v>
      </c>
      <c r="G238" s="87">
        <v>0</v>
      </c>
      <c r="H238" s="28"/>
      <c r="I238" s="16"/>
    </row>
    <row r="239" spans="1:9" ht="53.25" thickBot="1">
      <c r="A239" s="51" t="s">
        <v>677</v>
      </c>
      <c r="B239" s="11" t="s">
        <v>112</v>
      </c>
      <c r="C239" s="11">
        <v>2376</v>
      </c>
      <c r="D239" s="87">
        <v>0</v>
      </c>
      <c r="E239" s="84">
        <v>0</v>
      </c>
      <c r="F239" s="87">
        <v>0</v>
      </c>
      <c r="G239" s="87">
        <v>0</v>
      </c>
      <c r="H239" s="28"/>
      <c r="I239" s="16"/>
    </row>
    <row r="240" spans="1:9" ht="63.75" thickBot="1">
      <c r="A240" s="51" t="s">
        <v>438</v>
      </c>
      <c r="B240" s="11" t="s">
        <v>439</v>
      </c>
      <c r="C240" s="11">
        <v>2377</v>
      </c>
      <c r="D240" s="87">
        <v>0</v>
      </c>
      <c r="E240" s="84">
        <v>0</v>
      </c>
      <c r="F240" s="87">
        <v>0</v>
      </c>
      <c r="G240" s="87">
        <v>0</v>
      </c>
      <c r="H240" s="28"/>
      <c r="I240" s="16"/>
    </row>
    <row r="241" spans="1:9" ht="42.75" thickBot="1">
      <c r="A241" s="51" t="s">
        <v>604</v>
      </c>
      <c r="B241" s="11" t="s">
        <v>440</v>
      </c>
      <c r="C241" s="11">
        <v>2378</v>
      </c>
      <c r="D241" s="87">
        <v>0</v>
      </c>
      <c r="E241" s="84">
        <v>0</v>
      </c>
      <c r="F241" s="87">
        <v>0</v>
      </c>
      <c r="G241" s="87">
        <v>0</v>
      </c>
      <c r="H241" s="28"/>
      <c r="I241" s="16"/>
    </row>
    <row r="242" spans="1:9" ht="32.25" thickBot="1">
      <c r="A242" s="48" t="s">
        <v>106</v>
      </c>
      <c r="B242" s="11"/>
      <c r="C242" s="11">
        <v>2380</v>
      </c>
      <c r="D242" s="84">
        <v>449</v>
      </c>
      <c r="E242" s="84">
        <v>160</v>
      </c>
      <c r="F242" s="84">
        <v>239</v>
      </c>
      <c r="G242" s="85">
        <v>0</v>
      </c>
      <c r="H242" s="28"/>
      <c r="I242" s="16"/>
    </row>
    <row r="243" spans="1:9" ht="42.75" thickBot="1">
      <c r="A243" s="36" t="s">
        <v>678</v>
      </c>
      <c r="B243" s="11" t="s">
        <v>137</v>
      </c>
      <c r="C243" s="11">
        <v>2390</v>
      </c>
      <c r="D243" s="84">
        <v>449</v>
      </c>
      <c r="E243" s="84">
        <v>160</v>
      </c>
      <c r="F243" s="84">
        <v>239</v>
      </c>
      <c r="G243" s="85">
        <v>0</v>
      </c>
      <c r="H243" s="28"/>
      <c r="I243" s="16"/>
    </row>
    <row r="244" spans="1:9" ht="84.75" thickBot="1">
      <c r="A244" s="36" t="s">
        <v>605</v>
      </c>
      <c r="B244" s="11" t="s">
        <v>138</v>
      </c>
      <c r="C244" s="11">
        <v>2400</v>
      </c>
      <c r="D244" s="84">
        <v>0</v>
      </c>
      <c r="E244" s="84">
        <v>0</v>
      </c>
      <c r="F244" s="87">
        <v>0</v>
      </c>
      <c r="G244" s="87">
        <v>0</v>
      </c>
      <c r="H244" s="28"/>
      <c r="I244" s="16"/>
    </row>
    <row r="245" spans="1:9" ht="42.75" thickBot="1">
      <c r="A245" s="36" t="s">
        <v>606</v>
      </c>
      <c r="B245" s="11" t="s">
        <v>426</v>
      </c>
      <c r="C245" s="11">
        <v>2405</v>
      </c>
      <c r="D245" s="84">
        <v>0</v>
      </c>
      <c r="E245" s="84">
        <v>0</v>
      </c>
      <c r="F245" s="87">
        <v>0</v>
      </c>
      <c r="G245" s="87">
        <v>0</v>
      </c>
      <c r="H245" s="28"/>
      <c r="I245" s="16"/>
    </row>
    <row r="246" spans="1:9" ht="48" thickBot="1">
      <c r="A246" s="48" t="s">
        <v>607</v>
      </c>
      <c r="B246" s="11"/>
      <c r="C246" s="11">
        <v>2410</v>
      </c>
      <c r="D246" s="87">
        <v>0</v>
      </c>
      <c r="E246" s="84">
        <v>1194</v>
      </c>
      <c r="F246" s="87">
        <v>0</v>
      </c>
      <c r="G246" s="87">
        <v>0</v>
      </c>
      <c r="H246" s="28"/>
      <c r="I246" s="16"/>
    </row>
    <row r="247" spans="1:9" ht="42.75" thickBot="1">
      <c r="A247" s="36" t="s">
        <v>408</v>
      </c>
      <c r="B247" s="11" t="s">
        <v>107</v>
      </c>
      <c r="C247" s="11">
        <v>2415</v>
      </c>
      <c r="D247" s="87">
        <v>0</v>
      </c>
      <c r="E247" s="84">
        <v>27</v>
      </c>
      <c r="F247" s="87">
        <v>0</v>
      </c>
      <c r="G247" s="87">
        <v>0</v>
      </c>
      <c r="H247" s="28"/>
      <c r="I247" s="16"/>
    </row>
    <row r="248" spans="1:9" ht="42.75" thickBot="1">
      <c r="A248" s="36" t="s">
        <v>410</v>
      </c>
      <c r="B248" s="11" t="s">
        <v>139</v>
      </c>
      <c r="C248" s="11">
        <v>2420</v>
      </c>
      <c r="D248" s="87">
        <v>0</v>
      </c>
      <c r="E248" s="84">
        <v>969</v>
      </c>
      <c r="F248" s="87">
        <v>0</v>
      </c>
      <c r="G248" s="87">
        <v>0</v>
      </c>
      <c r="H248" s="28"/>
      <c r="I248" s="16"/>
    </row>
    <row r="249" spans="1:9" ht="21.75" thickBot="1">
      <c r="A249" s="36" t="s">
        <v>608</v>
      </c>
      <c r="B249" s="11" t="s">
        <v>609</v>
      </c>
      <c r="C249" s="11">
        <v>2425</v>
      </c>
      <c r="D249" s="87">
        <v>0</v>
      </c>
      <c r="E249" s="84">
        <v>0</v>
      </c>
      <c r="F249" s="87">
        <v>0</v>
      </c>
      <c r="G249" s="87">
        <v>0</v>
      </c>
      <c r="H249" s="28"/>
      <c r="I249" s="16"/>
    </row>
    <row r="250" spans="1:9" ht="21.75" thickBot="1">
      <c r="A250" s="36" t="s">
        <v>108</v>
      </c>
      <c r="B250" s="11" t="s">
        <v>610</v>
      </c>
      <c r="C250" s="11">
        <v>2430</v>
      </c>
      <c r="D250" s="87">
        <v>0</v>
      </c>
      <c r="E250" s="84">
        <v>3</v>
      </c>
      <c r="F250" s="87">
        <v>0</v>
      </c>
      <c r="G250" s="87">
        <v>0</v>
      </c>
      <c r="H250" s="28"/>
      <c r="I250" s="16"/>
    </row>
    <row r="251" spans="1:9" ht="23.25" thickBot="1">
      <c r="A251" s="38" t="s">
        <v>113</v>
      </c>
      <c r="B251" s="11" t="s">
        <v>114</v>
      </c>
      <c r="C251" s="11">
        <v>2435</v>
      </c>
      <c r="D251" s="87">
        <v>0</v>
      </c>
      <c r="E251" s="84">
        <v>195</v>
      </c>
      <c r="F251" s="87">
        <v>0</v>
      </c>
      <c r="G251" s="87">
        <v>0</v>
      </c>
      <c r="H251" s="28"/>
      <c r="I251" s="16"/>
    </row>
    <row r="252" spans="1:9" ht="58.5" thickBot="1">
      <c r="A252" s="48" t="s">
        <v>611</v>
      </c>
      <c r="B252" s="78"/>
      <c r="C252" s="11">
        <v>2440</v>
      </c>
      <c r="D252" s="87">
        <v>0</v>
      </c>
      <c r="E252" s="84">
        <v>0</v>
      </c>
      <c r="F252" s="87">
        <v>0</v>
      </c>
      <c r="G252" s="87">
        <v>0</v>
      </c>
      <c r="H252" s="28"/>
      <c r="I252" s="16"/>
    </row>
    <row r="253" spans="1:9" ht="63.75" thickBot="1">
      <c r="A253" s="36" t="s">
        <v>612</v>
      </c>
      <c r="B253" s="11" t="s">
        <v>441</v>
      </c>
      <c r="C253" s="11">
        <v>2445</v>
      </c>
      <c r="D253" s="87">
        <v>0</v>
      </c>
      <c r="E253" s="84">
        <v>0</v>
      </c>
      <c r="F253" s="87">
        <v>0</v>
      </c>
      <c r="G253" s="87">
        <v>0</v>
      </c>
      <c r="H253" s="28"/>
      <c r="I253" s="16"/>
    </row>
    <row r="254" spans="1:9" ht="63.75" thickBot="1">
      <c r="A254" s="51" t="s">
        <v>442</v>
      </c>
      <c r="B254" s="11" t="s">
        <v>443</v>
      </c>
      <c r="C254" s="11">
        <v>2446</v>
      </c>
      <c r="D254" s="87">
        <v>0</v>
      </c>
      <c r="E254" s="84">
        <v>0</v>
      </c>
      <c r="F254" s="87">
        <v>0</v>
      </c>
      <c r="G254" s="87">
        <v>0</v>
      </c>
      <c r="H254" s="28"/>
      <c r="I254" s="16"/>
    </row>
    <row r="255" spans="1:9" ht="42.75" thickBot="1">
      <c r="A255" s="36" t="s">
        <v>409</v>
      </c>
      <c r="B255" s="11" t="s">
        <v>149</v>
      </c>
      <c r="C255" s="11">
        <v>2450</v>
      </c>
      <c r="D255" s="87">
        <v>0</v>
      </c>
      <c r="E255" s="84">
        <v>0</v>
      </c>
      <c r="F255" s="87">
        <v>0</v>
      </c>
      <c r="G255" s="87">
        <v>0</v>
      </c>
      <c r="H255" s="28"/>
      <c r="I255" s="16"/>
    </row>
    <row r="256" spans="1:9" ht="42.75" thickBot="1">
      <c r="A256" s="36" t="s">
        <v>284</v>
      </c>
      <c r="B256" s="11" t="s">
        <v>225</v>
      </c>
      <c r="C256" s="11">
        <v>2460</v>
      </c>
      <c r="D256" s="87">
        <v>0</v>
      </c>
      <c r="E256" s="84">
        <v>0</v>
      </c>
      <c r="F256" s="87">
        <v>0</v>
      </c>
      <c r="G256" s="87">
        <v>0</v>
      </c>
      <c r="H256" s="28"/>
      <c r="I256" s="16"/>
    </row>
    <row r="257" spans="1:9" ht="53.25" thickBot="1">
      <c r="A257" s="48" t="s">
        <v>613</v>
      </c>
      <c r="B257" s="11"/>
      <c r="C257" s="11">
        <v>2470</v>
      </c>
      <c r="D257" s="84">
        <v>2041</v>
      </c>
      <c r="E257" s="84">
        <v>923</v>
      </c>
      <c r="F257" s="84">
        <v>674</v>
      </c>
      <c r="G257" s="85">
        <v>674</v>
      </c>
      <c r="H257" s="28"/>
      <c r="I257" s="16"/>
    </row>
    <row r="258" spans="1:9" ht="42.75" thickBot="1">
      <c r="A258" s="36" t="s">
        <v>657</v>
      </c>
      <c r="B258" s="11" t="s">
        <v>140</v>
      </c>
      <c r="C258" s="11">
        <v>2480</v>
      </c>
      <c r="D258" s="84">
        <v>1176</v>
      </c>
      <c r="E258" s="84">
        <v>318</v>
      </c>
      <c r="F258" s="84">
        <v>318</v>
      </c>
      <c r="G258" s="85">
        <v>318</v>
      </c>
      <c r="H258" s="28"/>
      <c r="I258" s="16"/>
    </row>
    <row r="259" spans="1:9" ht="75" thickBot="1">
      <c r="A259" s="36" t="s">
        <v>679</v>
      </c>
      <c r="B259" s="11" t="s">
        <v>141</v>
      </c>
      <c r="C259" s="11">
        <v>2485</v>
      </c>
      <c r="D259" s="84">
        <v>1029</v>
      </c>
      <c r="E259" s="84">
        <v>265</v>
      </c>
      <c r="F259" s="84">
        <v>265</v>
      </c>
      <c r="G259" s="85">
        <v>265</v>
      </c>
      <c r="H259" s="28"/>
      <c r="I259" s="16"/>
    </row>
    <row r="260" spans="1:9" ht="42.75" thickBot="1">
      <c r="A260" s="36" t="s">
        <v>109</v>
      </c>
      <c r="B260" s="11" t="s">
        <v>213</v>
      </c>
      <c r="C260" s="11">
        <v>2490</v>
      </c>
      <c r="D260" s="84">
        <v>1</v>
      </c>
      <c r="E260" s="87">
        <v>0</v>
      </c>
      <c r="F260" s="84">
        <v>0</v>
      </c>
      <c r="G260" s="85">
        <v>0</v>
      </c>
      <c r="H260" s="28"/>
      <c r="I260" s="16"/>
    </row>
    <row r="261" spans="1:9" ht="53.25" thickBot="1">
      <c r="A261" s="36" t="s">
        <v>214</v>
      </c>
      <c r="B261" s="11" t="s">
        <v>215</v>
      </c>
      <c r="C261" s="11">
        <v>2495</v>
      </c>
      <c r="D261" s="84">
        <v>146</v>
      </c>
      <c r="E261" s="84">
        <v>53</v>
      </c>
      <c r="F261" s="84">
        <v>53</v>
      </c>
      <c r="G261" s="85">
        <v>53</v>
      </c>
      <c r="H261" s="28"/>
      <c r="I261" s="16"/>
    </row>
    <row r="262" spans="1:9" ht="95.25" thickBot="1">
      <c r="A262" s="36" t="s">
        <v>428</v>
      </c>
      <c r="B262" s="11" t="s">
        <v>427</v>
      </c>
      <c r="C262" s="11">
        <v>2500</v>
      </c>
      <c r="D262" s="84">
        <v>0</v>
      </c>
      <c r="E262" s="84">
        <v>0</v>
      </c>
      <c r="F262" s="87">
        <v>0</v>
      </c>
      <c r="G262" s="87">
        <v>0</v>
      </c>
      <c r="H262" s="28"/>
      <c r="I262" s="16"/>
    </row>
    <row r="263" spans="1:9" ht="53.25" thickBot="1">
      <c r="A263" s="36" t="s">
        <v>216</v>
      </c>
      <c r="B263" s="11" t="s">
        <v>217</v>
      </c>
      <c r="C263" s="11">
        <v>2510</v>
      </c>
      <c r="D263" s="84">
        <v>597</v>
      </c>
      <c r="E263" s="87">
        <v>0</v>
      </c>
      <c r="F263" s="84">
        <v>352</v>
      </c>
      <c r="G263" s="85">
        <v>352</v>
      </c>
      <c r="H263" s="28"/>
      <c r="I263" s="16"/>
    </row>
    <row r="264" spans="1:9" ht="44.25" thickBot="1">
      <c r="A264" s="38" t="s">
        <v>115</v>
      </c>
      <c r="B264" s="11" t="s">
        <v>116</v>
      </c>
      <c r="C264" s="11">
        <v>2515</v>
      </c>
      <c r="D264" s="87">
        <v>0</v>
      </c>
      <c r="E264" s="84">
        <v>353</v>
      </c>
      <c r="F264" s="87">
        <v>0</v>
      </c>
      <c r="G264" s="87">
        <v>0</v>
      </c>
      <c r="H264" s="28"/>
      <c r="I264" s="16"/>
    </row>
    <row r="265" spans="1:9" ht="44.25" thickBot="1">
      <c r="A265" s="38" t="s">
        <v>614</v>
      </c>
      <c r="B265" s="11" t="s">
        <v>117</v>
      </c>
      <c r="C265" s="11">
        <v>2516</v>
      </c>
      <c r="D265" s="87">
        <v>0</v>
      </c>
      <c r="E265" s="84">
        <v>9</v>
      </c>
      <c r="F265" s="87">
        <v>0</v>
      </c>
      <c r="G265" s="87">
        <v>0</v>
      </c>
      <c r="H265" s="28"/>
      <c r="I265" s="16"/>
    </row>
    <row r="266" spans="1:9" ht="65.25" thickBot="1">
      <c r="A266" s="38" t="s">
        <v>658</v>
      </c>
      <c r="B266" s="11" t="s">
        <v>615</v>
      </c>
      <c r="C266" s="11">
        <v>2517</v>
      </c>
      <c r="D266" s="87">
        <v>0</v>
      </c>
      <c r="E266" s="84">
        <v>9</v>
      </c>
      <c r="F266" s="87">
        <v>0</v>
      </c>
      <c r="G266" s="87">
        <v>0</v>
      </c>
      <c r="H266" s="28"/>
      <c r="I266" s="16"/>
    </row>
    <row r="267" spans="1:9" ht="44.25" thickBot="1">
      <c r="A267" s="38" t="s">
        <v>181</v>
      </c>
      <c r="B267" s="11" t="s">
        <v>616</v>
      </c>
      <c r="C267" s="11">
        <v>2518</v>
      </c>
      <c r="D267" s="87">
        <v>0</v>
      </c>
      <c r="E267" s="84">
        <v>0</v>
      </c>
      <c r="F267" s="87">
        <v>0</v>
      </c>
      <c r="G267" s="87">
        <v>0</v>
      </c>
      <c r="H267" s="28"/>
      <c r="I267" s="16"/>
    </row>
    <row r="268" spans="1:9" ht="53.25" thickBot="1">
      <c r="A268" s="51" t="s">
        <v>429</v>
      </c>
      <c r="B268" s="13" t="s">
        <v>337</v>
      </c>
      <c r="C268" s="11">
        <v>2525</v>
      </c>
      <c r="D268" s="84">
        <v>268</v>
      </c>
      <c r="E268" s="84">
        <v>222</v>
      </c>
      <c r="F268" s="87">
        <v>0</v>
      </c>
      <c r="G268" s="87">
        <v>0</v>
      </c>
      <c r="H268" s="28"/>
      <c r="I268" s="16"/>
    </row>
    <row r="269" spans="1:9" ht="65.25" thickBot="1">
      <c r="A269" s="38" t="s">
        <v>617</v>
      </c>
      <c r="B269" s="11" t="s">
        <v>470</v>
      </c>
      <c r="C269" s="11">
        <v>2526</v>
      </c>
      <c r="D269" s="87">
        <v>0</v>
      </c>
      <c r="E269" s="84">
        <v>0</v>
      </c>
      <c r="F269" s="87">
        <v>0</v>
      </c>
      <c r="G269" s="87">
        <v>0</v>
      </c>
      <c r="H269" s="28"/>
      <c r="I269" s="16"/>
    </row>
    <row r="270" spans="1:9" ht="63.75" thickBot="1">
      <c r="A270" s="51" t="s">
        <v>51</v>
      </c>
      <c r="B270" s="13" t="s">
        <v>52</v>
      </c>
      <c r="C270" s="11">
        <v>2528</v>
      </c>
      <c r="D270" s="84">
        <v>0</v>
      </c>
      <c r="E270" s="84">
        <v>0</v>
      </c>
      <c r="F270" s="87">
        <v>0</v>
      </c>
      <c r="G270" s="87">
        <v>0</v>
      </c>
      <c r="H270" s="28"/>
      <c r="I270" s="16"/>
    </row>
    <row r="271" spans="1:9" ht="63.75" thickBot="1">
      <c r="A271" s="51" t="s">
        <v>618</v>
      </c>
      <c r="B271" s="11" t="s">
        <v>110</v>
      </c>
      <c r="C271" s="11">
        <v>2529</v>
      </c>
      <c r="D271" s="84">
        <v>0</v>
      </c>
      <c r="E271" s="87">
        <v>0</v>
      </c>
      <c r="F271" s="84">
        <v>4</v>
      </c>
      <c r="G271" s="85">
        <v>4</v>
      </c>
      <c r="H271" s="28"/>
      <c r="I271" s="16"/>
    </row>
    <row r="272" spans="1:9" ht="53.25" thickBot="1">
      <c r="A272" s="51" t="s">
        <v>430</v>
      </c>
      <c r="B272" s="11" t="s">
        <v>431</v>
      </c>
      <c r="C272" s="11">
        <v>2530</v>
      </c>
      <c r="D272" s="84">
        <v>0</v>
      </c>
      <c r="E272" s="84">
        <v>0</v>
      </c>
      <c r="F272" s="87">
        <v>0</v>
      </c>
      <c r="G272" s="87">
        <v>0</v>
      </c>
      <c r="H272" s="28"/>
      <c r="I272" s="16"/>
    </row>
    <row r="273" spans="1:9" ht="65.25" thickBot="1">
      <c r="A273" s="38" t="s">
        <v>471</v>
      </c>
      <c r="B273" s="11" t="s">
        <v>472</v>
      </c>
      <c r="C273" s="11">
        <v>2531</v>
      </c>
      <c r="D273" s="87">
        <v>0</v>
      </c>
      <c r="E273" s="84">
        <v>0</v>
      </c>
      <c r="F273" s="87">
        <v>0</v>
      </c>
      <c r="G273" s="87">
        <v>0</v>
      </c>
      <c r="H273" s="28"/>
      <c r="I273" s="16"/>
    </row>
    <row r="274" spans="1:9" ht="33.75" thickBot="1">
      <c r="A274" s="38" t="s">
        <v>473</v>
      </c>
      <c r="B274" s="11" t="s">
        <v>474</v>
      </c>
      <c r="C274" s="11">
        <v>2532</v>
      </c>
      <c r="D274" s="87">
        <v>0</v>
      </c>
      <c r="E274" s="84">
        <v>14</v>
      </c>
      <c r="F274" s="87">
        <v>0</v>
      </c>
      <c r="G274" s="87">
        <v>0</v>
      </c>
      <c r="H274" s="28"/>
      <c r="I274" s="16"/>
    </row>
    <row r="275" spans="1:9" ht="21.75" thickBot="1">
      <c r="A275" s="51" t="s">
        <v>338</v>
      </c>
      <c r="B275" s="11" t="s">
        <v>619</v>
      </c>
      <c r="C275" s="11">
        <v>2533</v>
      </c>
      <c r="D275" s="84">
        <v>0</v>
      </c>
      <c r="E275" s="84">
        <v>7</v>
      </c>
      <c r="F275" s="84">
        <v>0</v>
      </c>
      <c r="G275" s="85">
        <v>0</v>
      </c>
      <c r="H275" s="28"/>
      <c r="I275" s="16"/>
    </row>
    <row r="276" spans="1:9" ht="42.75" thickBot="1">
      <c r="A276" s="51" t="s">
        <v>127</v>
      </c>
      <c r="B276" s="11" t="s">
        <v>111</v>
      </c>
      <c r="C276" s="11">
        <v>2534</v>
      </c>
      <c r="D276" s="84">
        <v>0</v>
      </c>
      <c r="E276" s="84">
        <v>7</v>
      </c>
      <c r="F276" s="87">
        <v>0</v>
      </c>
      <c r="G276" s="87">
        <v>0</v>
      </c>
      <c r="H276" s="28"/>
      <c r="I276" s="16"/>
    </row>
    <row r="277" spans="1:9" ht="42.75" thickBot="1">
      <c r="A277" s="51" t="s">
        <v>620</v>
      </c>
      <c r="B277" s="11" t="s">
        <v>621</v>
      </c>
      <c r="C277" s="11">
        <v>2535</v>
      </c>
      <c r="D277" s="84">
        <v>0</v>
      </c>
      <c r="E277" s="87">
        <v>0</v>
      </c>
      <c r="F277" s="84">
        <v>0</v>
      </c>
      <c r="G277" s="85">
        <v>0</v>
      </c>
      <c r="H277" s="28"/>
      <c r="I277" s="16"/>
    </row>
    <row r="278" spans="1:9" ht="32.25" thickBot="1">
      <c r="A278" s="51" t="s">
        <v>622</v>
      </c>
      <c r="B278" s="11" t="s">
        <v>623</v>
      </c>
      <c r="C278" s="11">
        <v>2536</v>
      </c>
      <c r="D278" s="84">
        <v>0</v>
      </c>
      <c r="E278" s="87">
        <v>0</v>
      </c>
      <c r="F278" s="84">
        <v>0</v>
      </c>
      <c r="G278" s="85">
        <v>0</v>
      </c>
      <c r="H278" s="28"/>
      <c r="I278" s="16"/>
    </row>
    <row r="279" spans="1:9" ht="42.75" thickBot="1">
      <c r="A279" s="51" t="s">
        <v>624</v>
      </c>
      <c r="B279" s="11" t="s">
        <v>625</v>
      </c>
      <c r="C279" s="11">
        <v>2537</v>
      </c>
      <c r="D279" s="84">
        <v>0</v>
      </c>
      <c r="E279" s="87">
        <v>0</v>
      </c>
      <c r="F279" s="84">
        <v>0</v>
      </c>
      <c r="G279" s="85">
        <v>0</v>
      </c>
      <c r="H279" s="28"/>
      <c r="I279" s="16"/>
    </row>
    <row r="280" spans="1:9" ht="32.25" thickBot="1">
      <c r="A280" s="51" t="s">
        <v>626</v>
      </c>
      <c r="B280" s="11" t="s">
        <v>627</v>
      </c>
      <c r="C280" s="11">
        <v>2538</v>
      </c>
      <c r="D280" s="84">
        <v>0</v>
      </c>
      <c r="E280" s="87">
        <v>0</v>
      </c>
      <c r="F280" s="84">
        <v>0</v>
      </c>
      <c r="G280" s="85">
        <v>0</v>
      </c>
      <c r="H280" s="28"/>
      <c r="I280" s="16"/>
    </row>
    <row r="281" spans="1:9" ht="32.25" thickBot="1">
      <c r="A281" s="51" t="s">
        <v>628</v>
      </c>
      <c r="B281" s="11" t="s">
        <v>629</v>
      </c>
      <c r="C281" s="11">
        <v>2539</v>
      </c>
      <c r="D281" s="84">
        <v>0</v>
      </c>
      <c r="E281" s="87">
        <v>0</v>
      </c>
      <c r="F281" s="84">
        <v>0</v>
      </c>
      <c r="G281" s="85">
        <v>0</v>
      </c>
      <c r="H281" s="28"/>
      <c r="I281" s="16"/>
    </row>
    <row r="282" spans="1:9" ht="32.25" thickBot="1">
      <c r="A282" s="51" t="s">
        <v>630</v>
      </c>
      <c r="B282" s="11" t="s">
        <v>631</v>
      </c>
      <c r="C282" s="11">
        <v>2540</v>
      </c>
      <c r="D282" s="84">
        <v>0</v>
      </c>
      <c r="E282" s="87">
        <v>0</v>
      </c>
      <c r="F282" s="84">
        <v>0</v>
      </c>
      <c r="G282" s="85">
        <v>0</v>
      </c>
      <c r="H282" s="28"/>
      <c r="I282" s="16"/>
    </row>
    <row r="283" spans="1:9" ht="32.25" thickBot="1">
      <c r="A283" s="51" t="s">
        <v>632</v>
      </c>
      <c r="B283" s="11" t="s">
        <v>633</v>
      </c>
      <c r="C283" s="11">
        <v>2541</v>
      </c>
      <c r="D283" s="84">
        <v>0</v>
      </c>
      <c r="E283" s="87">
        <v>0</v>
      </c>
      <c r="F283" s="84">
        <v>0</v>
      </c>
      <c r="G283" s="85">
        <v>0</v>
      </c>
      <c r="H283" s="28"/>
      <c r="I283" s="16"/>
    </row>
    <row r="284" spans="1:9" ht="23.25" thickBot="1">
      <c r="A284" s="38" t="s">
        <v>120</v>
      </c>
      <c r="B284" s="11" t="s">
        <v>339</v>
      </c>
      <c r="C284" s="11">
        <v>2542</v>
      </c>
      <c r="D284" s="87">
        <v>0</v>
      </c>
      <c r="E284" s="84">
        <v>0</v>
      </c>
      <c r="F284" s="87">
        <v>0</v>
      </c>
      <c r="G284" s="87">
        <v>0</v>
      </c>
      <c r="H284" s="28"/>
      <c r="I284" s="16"/>
    </row>
    <row r="285" spans="1:9" ht="23.25" thickBot="1">
      <c r="A285" s="38" t="s">
        <v>118</v>
      </c>
      <c r="B285" s="11" t="s">
        <v>119</v>
      </c>
      <c r="C285" s="11">
        <v>2543</v>
      </c>
      <c r="D285" s="87">
        <v>0</v>
      </c>
      <c r="E285" s="84">
        <v>0</v>
      </c>
      <c r="F285" s="87">
        <v>0</v>
      </c>
      <c r="G285" s="87">
        <v>0</v>
      </c>
      <c r="H285" s="28"/>
      <c r="I285" s="16"/>
    </row>
    <row r="286" spans="1:9" ht="15" thickBot="1">
      <c r="A286" s="38" t="s">
        <v>27</v>
      </c>
      <c r="B286" s="11"/>
      <c r="C286" s="11">
        <v>2550</v>
      </c>
      <c r="D286" s="64">
        <f>SUM(D12:D285)</f>
        <v>36722710</v>
      </c>
      <c r="E286" s="64">
        <f>SUM(E12:E285)</f>
        <v>13192672</v>
      </c>
      <c r="F286" s="64">
        <f>SUM(F12:F285)</f>
        <v>27796946</v>
      </c>
      <c r="G286" s="65">
        <f>SUM(G12:G285)</f>
        <v>7927407</v>
      </c>
      <c r="H286" s="28"/>
      <c r="I286" s="16"/>
    </row>
    <row r="287" spans="1:9" ht="14.25">
      <c r="A287" s="40"/>
      <c r="B287" s="14"/>
      <c r="C287" s="14"/>
      <c r="D287" s="72"/>
      <c r="E287" s="72"/>
      <c r="F287" s="72"/>
      <c r="G287" s="72"/>
      <c r="H287" s="28"/>
      <c r="I287" s="16"/>
    </row>
    <row r="288" spans="1:9" ht="14.25">
      <c r="A288" s="40"/>
      <c r="B288" s="14"/>
      <c r="C288" s="14"/>
      <c r="D288" s="72"/>
      <c r="E288" s="72"/>
      <c r="F288" s="72"/>
      <c r="G288" s="72"/>
      <c r="H288" s="28"/>
      <c r="I288" s="16"/>
    </row>
    <row r="289" spans="1:9" ht="14.25">
      <c r="A289" s="40"/>
      <c r="B289" s="14"/>
      <c r="C289" s="14"/>
      <c r="D289" s="72"/>
      <c r="E289" s="72"/>
      <c r="F289" s="72"/>
      <c r="G289" s="72"/>
      <c r="H289" s="28"/>
      <c r="I289" s="16"/>
    </row>
    <row r="290" spans="1:9" ht="12.75">
      <c r="A290" s="40"/>
      <c r="B290" s="14"/>
      <c r="C290" s="14"/>
      <c r="D290" s="60"/>
      <c r="E290" s="60"/>
      <c r="F290" s="60"/>
      <c r="G290" s="60"/>
      <c r="H290" s="28"/>
      <c r="I290" s="16"/>
    </row>
    <row r="291" spans="1:9" ht="12.75">
      <c r="A291" s="40"/>
      <c r="B291" s="14"/>
      <c r="C291" s="14"/>
      <c r="D291" s="60"/>
      <c r="E291" s="60"/>
      <c r="F291" s="60"/>
      <c r="G291" s="60"/>
      <c r="H291" s="28"/>
      <c r="I291" s="16"/>
    </row>
    <row r="292" spans="1:9" ht="13.5" thickBot="1">
      <c r="A292" s="54" t="s">
        <v>444</v>
      </c>
      <c r="E292" s="60"/>
      <c r="F292" s="60"/>
      <c r="G292" s="60"/>
      <c r="H292" s="28"/>
      <c r="I292" s="16"/>
    </row>
    <row r="293" spans="1:9" ht="22.5" thickBot="1">
      <c r="A293" s="43"/>
      <c r="B293" s="8" t="s">
        <v>266</v>
      </c>
      <c r="C293" s="8" t="s">
        <v>29</v>
      </c>
      <c r="D293" s="8" t="s">
        <v>478</v>
      </c>
      <c r="E293" s="60"/>
      <c r="F293" s="60"/>
      <c r="G293" s="60"/>
      <c r="H293" s="28"/>
      <c r="I293" s="16"/>
    </row>
    <row r="294" spans="1:9" ht="13.5" thickBot="1">
      <c r="A294" s="67" t="s">
        <v>316</v>
      </c>
      <c r="B294" s="11" t="s">
        <v>317</v>
      </c>
      <c r="C294" s="11" t="s">
        <v>150</v>
      </c>
      <c r="D294" s="7">
        <v>1</v>
      </c>
      <c r="E294" s="60"/>
      <c r="F294" s="60"/>
      <c r="G294" s="60"/>
      <c r="H294" s="28"/>
      <c r="I294" s="16"/>
    </row>
    <row r="295" spans="1:9" ht="68.25" thickBot="1">
      <c r="A295" s="79" t="s">
        <v>669</v>
      </c>
      <c r="B295" s="78" t="s">
        <v>634</v>
      </c>
      <c r="C295" s="11">
        <v>2551</v>
      </c>
      <c r="D295" s="84">
        <v>0</v>
      </c>
      <c r="E295" s="60"/>
      <c r="F295" s="60"/>
      <c r="G295" s="60"/>
      <c r="H295" s="28"/>
      <c r="I295" s="16"/>
    </row>
    <row r="296" spans="1:9" ht="63" customHeight="1" thickBot="1">
      <c r="A296" s="80" t="s">
        <v>668</v>
      </c>
      <c r="B296" s="78" t="s">
        <v>448</v>
      </c>
      <c r="C296" s="11">
        <v>2552</v>
      </c>
      <c r="D296" s="84">
        <v>195</v>
      </c>
      <c r="E296" s="60"/>
      <c r="F296" s="60"/>
      <c r="G296" s="60"/>
      <c r="H296" s="28"/>
      <c r="I296" s="16"/>
    </row>
    <row r="297" spans="1:9" ht="35.25" thickBot="1">
      <c r="A297" s="80" t="s">
        <v>449</v>
      </c>
      <c r="B297" s="78" t="s">
        <v>450</v>
      </c>
      <c r="C297" s="11">
        <v>2553</v>
      </c>
      <c r="D297" s="84">
        <v>0</v>
      </c>
      <c r="E297" s="60"/>
      <c r="F297" s="60"/>
      <c r="G297" s="60"/>
      <c r="H297" s="28"/>
      <c r="I297" s="16"/>
    </row>
    <row r="298" spans="1:9" ht="102" thickBot="1">
      <c r="A298" s="81" t="s">
        <v>667</v>
      </c>
      <c r="B298" s="78" t="s">
        <v>461</v>
      </c>
      <c r="C298" s="11">
        <v>2554</v>
      </c>
      <c r="D298" s="84">
        <v>0</v>
      </c>
      <c r="E298" s="60"/>
      <c r="F298" s="60"/>
      <c r="G298" s="60"/>
      <c r="H298" s="28"/>
      <c r="I298" s="16"/>
    </row>
    <row r="299" spans="1:9" ht="68.25" thickBot="1">
      <c r="A299" s="81" t="s">
        <v>635</v>
      </c>
      <c r="B299" s="78" t="s">
        <v>462</v>
      </c>
      <c r="C299" s="11">
        <v>2555</v>
      </c>
      <c r="D299" s="84">
        <v>0</v>
      </c>
      <c r="E299" s="60"/>
      <c r="F299" s="60"/>
      <c r="G299" s="60"/>
      <c r="H299" s="28"/>
      <c r="I299" s="16"/>
    </row>
    <row r="300" spans="1:9" ht="102" thickBot="1">
      <c r="A300" s="81" t="s">
        <v>666</v>
      </c>
      <c r="B300" s="78" t="s">
        <v>463</v>
      </c>
      <c r="C300" s="11">
        <v>2556</v>
      </c>
      <c r="D300" s="84">
        <v>0</v>
      </c>
      <c r="E300" s="60"/>
      <c r="F300" s="60"/>
      <c r="G300" s="60"/>
      <c r="H300" s="28"/>
      <c r="I300" s="16"/>
    </row>
    <row r="301" spans="1:9" ht="68.25" thickBot="1">
      <c r="A301" s="81" t="s">
        <v>464</v>
      </c>
      <c r="B301" s="78" t="s">
        <v>465</v>
      </c>
      <c r="C301" s="11">
        <v>2557</v>
      </c>
      <c r="D301" s="84">
        <v>0</v>
      </c>
      <c r="E301" s="60"/>
      <c r="F301" s="60"/>
      <c r="G301" s="60"/>
      <c r="H301" s="28"/>
      <c r="I301" s="16"/>
    </row>
    <row r="302" spans="1:9" ht="90.75" thickBot="1">
      <c r="A302" s="81" t="s">
        <v>665</v>
      </c>
      <c r="B302" s="78" t="s">
        <v>451</v>
      </c>
      <c r="C302" s="11">
        <v>2558</v>
      </c>
      <c r="D302" s="84">
        <v>353</v>
      </c>
      <c r="E302" s="60"/>
      <c r="F302" s="60"/>
      <c r="G302" s="60"/>
      <c r="H302" s="28"/>
      <c r="I302" s="16"/>
    </row>
    <row r="303" spans="1:9" ht="57" thickBot="1">
      <c r="A303" s="81" t="s">
        <v>452</v>
      </c>
      <c r="B303" s="78" t="s">
        <v>453</v>
      </c>
      <c r="C303" s="11">
        <v>2559</v>
      </c>
      <c r="D303" s="84">
        <v>0</v>
      </c>
      <c r="E303" s="60"/>
      <c r="F303" s="60"/>
      <c r="G303" s="60"/>
      <c r="H303" s="28"/>
      <c r="I303" s="16"/>
    </row>
    <row r="304" spans="1:9" ht="102" thickBot="1">
      <c r="A304" s="79" t="s">
        <v>664</v>
      </c>
      <c r="B304" s="78" t="s">
        <v>454</v>
      </c>
      <c r="C304" s="11">
        <v>2560</v>
      </c>
      <c r="D304" s="84">
        <v>9</v>
      </c>
      <c r="E304" s="60"/>
      <c r="F304" s="60"/>
      <c r="G304" s="60"/>
      <c r="H304" s="28"/>
      <c r="I304" s="16"/>
    </row>
    <row r="305" spans="1:9" ht="68.25" thickBot="1">
      <c r="A305" s="79" t="s">
        <v>455</v>
      </c>
      <c r="B305" s="78" t="s">
        <v>456</v>
      </c>
      <c r="C305" s="11">
        <v>2561</v>
      </c>
      <c r="D305" s="84">
        <v>0</v>
      </c>
      <c r="E305" s="60"/>
      <c r="F305" s="60"/>
      <c r="G305" s="60"/>
      <c r="H305" s="28"/>
      <c r="I305" s="16"/>
    </row>
    <row r="306" spans="1:9" ht="90.75" thickBot="1">
      <c r="A306" s="79" t="s">
        <v>663</v>
      </c>
      <c r="B306" s="78" t="s">
        <v>457</v>
      </c>
      <c r="C306" s="11">
        <v>2562</v>
      </c>
      <c r="D306" s="84">
        <v>0</v>
      </c>
      <c r="E306" s="60"/>
      <c r="F306" s="60"/>
      <c r="G306" s="60"/>
      <c r="H306" s="28"/>
      <c r="I306" s="16"/>
    </row>
    <row r="307" spans="1:9" ht="57" thickBot="1">
      <c r="A307" s="79" t="s">
        <v>458</v>
      </c>
      <c r="B307" s="78" t="s">
        <v>459</v>
      </c>
      <c r="C307" s="11">
        <v>2563</v>
      </c>
      <c r="D307" s="84">
        <v>0</v>
      </c>
      <c r="E307" s="60"/>
      <c r="F307" s="60"/>
      <c r="G307" s="60"/>
      <c r="H307" s="28"/>
      <c r="I307" s="16"/>
    </row>
    <row r="308" spans="1:9" ht="69" thickBot="1">
      <c r="A308" s="80" t="s">
        <v>680</v>
      </c>
      <c r="B308" s="78" t="s">
        <v>475</v>
      </c>
      <c r="C308" s="11">
        <v>2564</v>
      </c>
      <c r="D308" s="84">
        <v>0</v>
      </c>
      <c r="E308" s="60"/>
      <c r="F308" s="60"/>
      <c r="G308" s="60"/>
      <c r="H308" s="28"/>
      <c r="I308" s="16"/>
    </row>
    <row r="309" spans="1:9" ht="57.75" thickBot="1">
      <c r="A309" s="80" t="s">
        <v>476</v>
      </c>
      <c r="B309" s="78" t="s">
        <v>477</v>
      </c>
      <c r="C309" s="11">
        <v>2565</v>
      </c>
      <c r="D309" s="84">
        <v>0</v>
      </c>
      <c r="E309" s="60"/>
      <c r="F309" s="60"/>
      <c r="G309" s="60"/>
      <c r="H309" s="28"/>
      <c r="I309" s="16"/>
    </row>
    <row r="310" spans="1:9" ht="79.5" thickBot="1">
      <c r="A310" s="81" t="s">
        <v>662</v>
      </c>
      <c r="B310" s="78" t="s">
        <v>445</v>
      </c>
      <c r="C310" s="11">
        <v>2566</v>
      </c>
      <c r="D310" s="84">
        <v>7</v>
      </c>
      <c r="E310" s="60"/>
      <c r="F310" s="60"/>
      <c r="G310" s="60"/>
      <c r="H310" s="28"/>
      <c r="I310" s="16"/>
    </row>
    <row r="311" spans="1:9" ht="45.75" thickBot="1">
      <c r="A311" s="81" t="s">
        <v>446</v>
      </c>
      <c r="B311" s="78" t="s">
        <v>447</v>
      </c>
      <c r="C311" s="11">
        <v>2567</v>
      </c>
      <c r="D311" s="84">
        <v>0</v>
      </c>
      <c r="E311" s="60"/>
      <c r="F311" s="60"/>
      <c r="G311" s="60"/>
      <c r="H311" s="28"/>
      <c r="I311" s="16"/>
    </row>
    <row r="312" spans="1:9" ht="61.5" customHeight="1" thickBot="1">
      <c r="A312" s="80" t="s">
        <v>661</v>
      </c>
      <c r="B312" s="78" t="s">
        <v>460</v>
      </c>
      <c r="C312" s="11">
        <v>2568</v>
      </c>
      <c r="D312" s="84">
        <v>0</v>
      </c>
      <c r="E312" s="60"/>
      <c r="F312" s="60"/>
      <c r="G312" s="60"/>
      <c r="H312" s="28"/>
      <c r="I312" s="16"/>
    </row>
    <row r="313" spans="1:9" ht="16.5" thickBot="1">
      <c r="A313" s="57" t="s">
        <v>27</v>
      </c>
      <c r="B313" s="11"/>
      <c r="C313" s="11">
        <v>2574</v>
      </c>
      <c r="D313" s="85">
        <f>SUM(D295:D312)</f>
        <v>564</v>
      </c>
      <c r="E313" s="60"/>
      <c r="F313" s="60"/>
      <c r="G313" s="60"/>
      <c r="H313" s="28"/>
      <c r="I313" s="16"/>
    </row>
    <row r="314" spans="1:9" ht="14.25">
      <c r="A314" s="71"/>
      <c r="B314" s="14"/>
      <c r="C314" s="14"/>
      <c r="D314" s="72"/>
      <c r="E314" s="60"/>
      <c r="F314" s="60"/>
      <c r="G314" s="60"/>
      <c r="H314" s="28"/>
      <c r="I314" s="16"/>
    </row>
    <row r="315" spans="1:9" ht="14.25">
      <c r="A315" s="71"/>
      <c r="B315" s="14"/>
      <c r="C315" s="14"/>
      <c r="D315" s="72"/>
      <c r="E315" s="60"/>
      <c r="F315" s="60"/>
      <c r="G315" s="60"/>
      <c r="H315" s="28"/>
      <c r="I315" s="16"/>
    </row>
    <row r="316" spans="1:9" ht="12.75">
      <c r="A316" s="40"/>
      <c r="B316" s="14"/>
      <c r="C316" s="14"/>
      <c r="D316" s="60"/>
      <c r="E316" s="60"/>
      <c r="F316" s="60"/>
      <c r="G316" s="60"/>
      <c r="H316" s="28"/>
      <c r="I316" s="16"/>
    </row>
    <row r="317" spans="1:9" ht="13.5" thickBot="1">
      <c r="A317" s="54"/>
      <c r="H317" s="28"/>
      <c r="I317" s="16"/>
    </row>
    <row r="318" spans="1:9" ht="26.25" thickBot="1">
      <c r="A318" s="41" t="s">
        <v>433</v>
      </c>
      <c r="B318" s="8" t="s">
        <v>29</v>
      </c>
      <c r="C318" s="8" t="s">
        <v>50</v>
      </c>
      <c r="H318" s="28"/>
      <c r="I318" s="16"/>
    </row>
    <row r="319" spans="1:9" ht="13.5" thickBot="1">
      <c r="A319" s="22" t="s">
        <v>316</v>
      </c>
      <c r="B319" s="7" t="s">
        <v>317</v>
      </c>
      <c r="C319" s="7">
        <v>1</v>
      </c>
      <c r="H319" s="23"/>
      <c r="I319" s="23"/>
    </row>
    <row r="320" spans="1:9" ht="33" thickBot="1">
      <c r="A320" s="43" t="s">
        <v>121</v>
      </c>
      <c r="B320" s="8">
        <v>2600</v>
      </c>
      <c r="C320" s="64">
        <v>31895</v>
      </c>
      <c r="H320" s="23"/>
      <c r="I320" s="23"/>
    </row>
    <row r="321" spans="1:9" ht="22.5" thickBot="1">
      <c r="A321" s="39" t="s">
        <v>377</v>
      </c>
      <c r="B321" s="11">
        <v>2605</v>
      </c>
      <c r="C321" s="64">
        <v>28625</v>
      </c>
      <c r="H321" s="23"/>
      <c r="I321" s="23"/>
    </row>
    <row r="322" spans="1:3" ht="75" thickBot="1">
      <c r="A322" s="57" t="s">
        <v>246</v>
      </c>
      <c r="B322" s="11">
        <v>2610</v>
      </c>
      <c r="C322" s="64">
        <v>22</v>
      </c>
    </row>
    <row r="323" spans="1:3" ht="22.5" thickBot="1">
      <c r="A323" s="57" t="s">
        <v>247</v>
      </c>
      <c r="B323" s="11">
        <v>2615</v>
      </c>
      <c r="C323" s="64">
        <v>3018</v>
      </c>
    </row>
    <row r="324" spans="1:3" ht="126" customHeight="1" thickBot="1">
      <c r="A324" s="57" t="s">
        <v>636</v>
      </c>
      <c r="B324" s="11">
        <v>2620</v>
      </c>
      <c r="C324" s="64">
        <v>0</v>
      </c>
    </row>
    <row r="325" spans="1:3" ht="33" thickBot="1">
      <c r="A325" s="57" t="s">
        <v>238</v>
      </c>
      <c r="B325" s="11">
        <v>2630</v>
      </c>
      <c r="C325" s="64">
        <v>0</v>
      </c>
    </row>
    <row r="326" spans="1:3" ht="15" thickBot="1">
      <c r="A326" s="57" t="s">
        <v>219</v>
      </c>
      <c r="B326" s="11">
        <v>2640</v>
      </c>
      <c r="C326" s="64">
        <v>25585</v>
      </c>
    </row>
    <row r="327" spans="1:3" ht="15" thickBot="1">
      <c r="A327" s="57" t="s">
        <v>27</v>
      </c>
      <c r="B327" s="11">
        <v>2700</v>
      </c>
      <c r="C327" s="68">
        <f>SUM(C320:C326)</f>
        <v>89145</v>
      </c>
    </row>
    <row r="328" spans="1:3" ht="14.25">
      <c r="A328" s="83"/>
      <c r="B328" s="14"/>
      <c r="C328" s="82"/>
    </row>
    <row r="329" ht="12.75">
      <c r="A329" s="29"/>
    </row>
    <row r="330" spans="1:5" ht="18.75">
      <c r="A330" s="100" t="s">
        <v>210</v>
      </c>
      <c r="B330" s="100"/>
      <c r="C330" s="100"/>
      <c r="D330" s="100"/>
      <c r="E330" s="100"/>
    </row>
    <row r="331" spans="1:5" ht="48.75" customHeight="1">
      <c r="A331" s="99" t="s">
        <v>190</v>
      </c>
      <c r="B331" s="99"/>
      <c r="C331" s="99"/>
      <c r="D331" s="99"/>
      <c r="E331" s="99"/>
    </row>
    <row r="332" spans="1:5" ht="13.5" thickBot="1">
      <c r="A332" s="93" t="s">
        <v>348</v>
      </c>
      <c r="B332" s="93"/>
      <c r="C332" s="93"/>
      <c r="D332" s="93"/>
      <c r="E332" s="94"/>
    </row>
    <row r="333" spans="1:6" ht="32.25" thickBot="1">
      <c r="A333" s="19"/>
      <c r="B333" s="17" t="s">
        <v>266</v>
      </c>
      <c r="C333" s="17" t="s">
        <v>29</v>
      </c>
      <c r="D333" s="21" t="s">
        <v>344</v>
      </c>
      <c r="E333" s="19" t="s">
        <v>28</v>
      </c>
      <c r="F333" s="33"/>
    </row>
    <row r="334" spans="1:5" ht="13.5" thickBot="1">
      <c r="A334" s="22" t="s">
        <v>316</v>
      </c>
      <c r="B334" s="7" t="s">
        <v>317</v>
      </c>
      <c r="C334" s="7" t="s">
        <v>150</v>
      </c>
      <c r="D334" s="7">
        <v>1</v>
      </c>
      <c r="E334" s="7">
        <v>2</v>
      </c>
    </row>
    <row r="335" spans="1:5" ht="16.5" thickBot="1">
      <c r="A335" s="58" t="s">
        <v>72</v>
      </c>
      <c r="B335" s="10"/>
      <c r="C335" s="10">
        <v>3000</v>
      </c>
      <c r="D335" s="84">
        <v>816</v>
      </c>
      <c r="E335" s="84">
        <v>2223</v>
      </c>
    </row>
    <row r="336" spans="1:5" ht="21.75" thickBot="1">
      <c r="A336" s="59" t="s">
        <v>637</v>
      </c>
      <c r="B336" s="10" t="s">
        <v>122</v>
      </c>
      <c r="C336" s="10">
        <v>3060</v>
      </c>
      <c r="D336" s="84">
        <v>816</v>
      </c>
      <c r="E336" s="84">
        <v>1256</v>
      </c>
    </row>
    <row r="337" spans="1:5" ht="32.25" thickBot="1">
      <c r="A337" s="49" t="s">
        <v>255</v>
      </c>
      <c r="B337" s="10" t="s">
        <v>168</v>
      </c>
      <c r="C337" s="10">
        <v>3070</v>
      </c>
      <c r="D337" s="84">
        <v>634</v>
      </c>
      <c r="E337" s="84">
        <v>1054</v>
      </c>
    </row>
    <row r="338" spans="1:5" ht="32.25" thickBot="1">
      <c r="A338" s="49" t="s">
        <v>230</v>
      </c>
      <c r="B338" s="10" t="s">
        <v>169</v>
      </c>
      <c r="C338" s="10">
        <v>3080</v>
      </c>
      <c r="D338" s="84">
        <v>20</v>
      </c>
      <c r="E338" s="88">
        <v>-16</v>
      </c>
    </row>
    <row r="339" spans="1:5" ht="32.25" thickBot="1">
      <c r="A339" s="49" t="s">
        <v>231</v>
      </c>
      <c r="B339" s="10" t="s">
        <v>170</v>
      </c>
      <c r="C339" s="10">
        <v>3090</v>
      </c>
      <c r="D339" s="84">
        <v>162</v>
      </c>
      <c r="E339" s="84">
        <v>218</v>
      </c>
    </row>
    <row r="340" spans="1:5" ht="32.25" thickBot="1">
      <c r="A340" s="45" t="s">
        <v>638</v>
      </c>
      <c r="B340" s="8"/>
      <c r="C340" s="8">
        <v>3120</v>
      </c>
      <c r="D340" s="87">
        <v>0</v>
      </c>
      <c r="E340" s="84">
        <v>967</v>
      </c>
    </row>
    <row r="341" spans="1:5" ht="32.25" thickBot="1">
      <c r="A341" s="36" t="s">
        <v>0</v>
      </c>
      <c r="B341" s="13" t="s">
        <v>17</v>
      </c>
      <c r="C341" s="11">
        <v>3170</v>
      </c>
      <c r="D341" s="87">
        <v>0</v>
      </c>
      <c r="E341" s="84">
        <v>936</v>
      </c>
    </row>
    <row r="342" spans="1:5" ht="21.75" thickBot="1">
      <c r="A342" s="36" t="s">
        <v>340</v>
      </c>
      <c r="B342" s="11" t="s">
        <v>18</v>
      </c>
      <c r="C342" s="11">
        <v>3180</v>
      </c>
      <c r="D342" s="87">
        <v>0</v>
      </c>
      <c r="E342" s="84">
        <v>31</v>
      </c>
    </row>
    <row r="343" spans="1:5" ht="32.25" thickBot="1">
      <c r="A343" s="44" t="s">
        <v>19</v>
      </c>
      <c r="B343" s="9" t="s">
        <v>20</v>
      </c>
      <c r="C343" s="9">
        <v>3190</v>
      </c>
      <c r="D343" s="87">
        <v>0</v>
      </c>
      <c r="E343" s="84">
        <v>0</v>
      </c>
    </row>
    <row r="344" spans="1:5" ht="16.5" thickBot="1">
      <c r="A344" s="43" t="s">
        <v>27</v>
      </c>
      <c r="B344" s="8"/>
      <c r="C344" s="8">
        <v>3290</v>
      </c>
      <c r="D344" s="84">
        <f>SUM(D335:D343)</f>
        <v>2448</v>
      </c>
      <c r="E344" s="84">
        <f>SUM(E335:E343)</f>
        <v>6669</v>
      </c>
    </row>
    <row r="345" spans="1:5" ht="14.25">
      <c r="A345" s="40"/>
      <c r="B345" s="14"/>
      <c r="C345" s="14"/>
      <c r="D345" s="82"/>
      <c r="E345" s="82"/>
    </row>
    <row r="346" spans="1:10" ht="31.5" customHeight="1" thickBot="1">
      <c r="A346" s="108" t="s">
        <v>373</v>
      </c>
      <c r="B346" s="109"/>
      <c r="C346" s="109"/>
      <c r="D346" s="109"/>
      <c r="E346" s="109"/>
      <c r="F346" s="109"/>
      <c r="G346" s="109"/>
      <c r="H346" s="109"/>
      <c r="I346" s="109"/>
      <c r="J346" s="109"/>
    </row>
    <row r="347" spans="1:10" ht="13.5" thickBot="1">
      <c r="A347" s="119"/>
      <c r="B347" s="121" t="s">
        <v>266</v>
      </c>
      <c r="C347" s="121" t="s">
        <v>29</v>
      </c>
      <c r="D347" s="121" t="s">
        <v>344</v>
      </c>
      <c r="E347" s="121" t="s">
        <v>432</v>
      </c>
      <c r="F347" s="112" t="s">
        <v>211</v>
      </c>
      <c r="G347" s="113"/>
      <c r="H347" s="113"/>
      <c r="I347" s="113"/>
      <c r="J347" s="114"/>
    </row>
    <row r="348" spans="1:11" ht="63.75" thickBot="1">
      <c r="A348" s="120"/>
      <c r="B348" s="122"/>
      <c r="C348" s="122"/>
      <c r="D348" s="122"/>
      <c r="E348" s="122"/>
      <c r="F348" s="18" t="s">
        <v>341</v>
      </c>
      <c r="G348" s="18" t="s">
        <v>374</v>
      </c>
      <c r="H348" s="18" t="s">
        <v>212</v>
      </c>
      <c r="I348" s="26" t="s">
        <v>343</v>
      </c>
      <c r="J348" s="19" t="s">
        <v>413</v>
      </c>
      <c r="K348" s="33"/>
    </row>
    <row r="349" spans="1:10" ht="13.5" thickBot="1">
      <c r="A349" s="22" t="s">
        <v>316</v>
      </c>
      <c r="B349" s="7" t="s">
        <v>317</v>
      </c>
      <c r="C349" s="7" t="s">
        <v>150</v>
      </c>
      <c r="D349" s="7">
        <v>1</v>
      </c>
      <c r="E349" s="7">
        <v>2</v>
      </c>
      <c r="F349" s="7">
        <v>3</v>
      </c>
      <c r="G349" s="7">
        <v>4</v>
      </c>
      <c r="H349" s="7">
        <v>5</v>
      </c>
      <c r="I349" s="7">
        <v>6</v>
      </c>
      <c r="J349" s="61">
        <v>7</v>
      </c>
    </row>
    <row r="350" spans="1:11" ht="32.25" thickBot="1">
      <c r="A350" s="45" t="s">
        <v>639</v>
      </c>
      <c r="B350" s="8" t="s">
        <v>292</v>
      </c>
      <c r="C350" s="8">
        <v>3300</v>
      </c>
      <c r="D350" s="88">
        <v>431987</v>
      </c>
      <c r="E350" s="88">
        <v>182324</v>
      </c>
      <c r="F350" s="88">
        <v>182328</v>
      </c>
      <c r="G350" s="88">
        <v>91146</v>
      </c>
      <c r="H350" s="88">
        <v>-13</v>
      </c>
      <c r="I350" s="88">
        <v>-13</v>
      </c>
      <c r="J350" s="90">
        <v>22</v>
      </c>
      <c r="K350" s="34"/>
    </row>
    <row r="351" spans="1:11" ht="42.75" thickBot="1">
      <c r="A351" s="36" t="s">
        <v>659</v>
      </c>
      <c r="B351" s="11" t="s">
        <v>21</v>
      </c>
      <c r="C351" s="11">
        <v>3310</v>
      </c>
      <c r="D351" s="88">
        <v>354750</v>
      </c>
      <c r="E351" s="88">
        <v>138100</v>
      </c>
      <c r="F351" s="88">
        <v>138090</v>
      </c>
      <c r="G351" s="88">
        <v>69051</v>
      </c>
      <c r="H351" s="88">
        <v>5</v>
      </c>
      <c r="I351" s="88">
        <v>5</v>
      </c>
      <c r="J351" s="92">
        <v>0</v>
      </c>
      <c r="K351" s="34"/>
    </row>
    <row r="352" spans="1:10" ht="42.75" thickBot="1">
      <c r="A352" s="36" t="s">
        <v>283</v>
      </c>
      <c r="B352" s="11" t="s">
        <v>34</v>
      </c>
      <c r="C352" s="11">
        <v>3312</v>
      </c>
      <c r="D352" s="88">
        <v>354338</v>
      </c>
      <c r="E352" s="88">
        <v>137997</v>
      </c>
      <c r="F352" s="88">
        <v>137997</v>
      </c>
      <c r="G352" s="88">
        <v>68999</v>
      </c>
      <c r="H352" s="92">
        <v>0</v>
      </c>
      <c r="I352" s="92">
        <v>0</v>
      </c>
      <c r="J352" s="92">
        <v>0</v>
      </c>
    </row>
    <row r="353" spans="1:10" ht="43.5" thickBot="1">
      <c r="A353" s="36" t="s">
        <v>35</v>
      </c>
      <c r="B353" s="11" t="s">
        <v>36</v>
      </c>
      <c r="C353" s="11">
        <v>3314</v>
      </c>
      <c r="D353" s="88">
        <v>412</v>
      </c>
      <c r="E353" s="88">
        <v>103</v>
      </c>
      <c r="F353" s="88">
        <v>93</v>
      </c>
      <c r="G353" s="88">
        <v>52</v>
      </c>
      <c r="H353" s="88">
        <v>5</v>
      </c>
      <c r="I353" s="88">
        <v>5</v>
      </c>
      <c r="J353" s="92">
        <v>0</v>
      </c>
    </row>
    <row r="354" spans="1:10" ht="42.75" thickBot="1">
      <c r="A354" s="36" t="s">
        <v>270</v>
      </c>
      <c r="B354" s="11" t="s">
        <v>22</v>
      </c>
      <c r="C354" s="11">
        <v>3320</v>
      </c>
      <c r="D354" s="88">
        <v>77032</v>
      </c>
      <c r="E354" s="88">
        <v>33923</v>
      </c>
      <c r="F354" s="88">
        <v>33973</v>
      </c>
      <c r="G354" s="88">
        <v>16962</v>
      </c>
      <c r="H354" s="88">
        <v>-25</v>
      </c>
      <c r="I354" s="88">
        <v>-25</v>
      </c>
      <c r="J354" s="92">
        <v>0</v>
      </c>
    </row>
    <row r="355" spans="1:10" ht="42.75" thickBot="1">
      <c r="A355" s="36" t="s">
        <v>660</v>
      </c>
      <c r="B355" s="11" t="s">
        <v>271</v>
      </c>
      <c r="C355" s="11">
        <v>3322</v>
      </c>
      <c r="D355" s="88">
        <v>76863</v>
      </c>
      <c r="E355" s="88">
        <v>34415</v>
      </c>
      <c r="F355" s="88">
        <v>34415</v>
      </c>
      <c r="G355" s="88">
        <v>17208</v>
      </c>
      <c r="H355" s="92">
        <v>0</v>
      </c>
      <c r="I355" s="92">
        <v>0</v>
      </c>
      <c r="J355" s="92">
        <v>0</v>
      </c>
    </row>
    <row r="356" spans="1:10" ht="53.25" thickBot="1">
      <c r="A356" s="36" t="s">
        <v>123</v>
      </c>
      <c r="B356" s="11" t="s">
        <v>272</v>
      </c>
      <c r="C356" s="11">
        <v>3324</v>
      </c>
      <c r="D356" s="88">
        <v>169</v>
      </c>
      <c r="E356" s="88">
        <v>-492</v>
      </c>
      <c r="F356" s="88">
        <v>-442</v>
      </c>
      <c r="G356" s="88">
        <v>-246</v>
      </c>
      <c r="H356" s="88">
        <v>-25</v>
      </c>
      <c r="I356" s="88">
        <v>-25</v>
      </c>
      <c r="J356" s="92">
        <v>0</v>
      </c>
    </row>
    <row r="357" spans="1:10" ht="42.75" thickBot="1">
      <c r="A357" s="36" t="s">
        <v>124</v>
      </c>
      <c r="B357" s="11" t="s">
        <v>129</v>
      </c>
      <c r="C357" s="11">
        <v>3330</v>
      </c>
      <c r="D357" s="88">
        <v>157</v>
      </c>
      <c r="E357" s="88">
        <v>36</v>
      </c>
      <c r="F357" s="92">
        <v>0</v>
      </c>
      <c r="G357" s="92">
        <v>0</v>
      </c>
      <c r="H357" s="88">
        <v>7</v>
      </c>
      <c r="I357" s="88">
        <v>7</v>
      </c>
      <c r="J357" s="91">
        <v>22</v>
      </c>
    </row>
    <row r="358" spans="1:10" ht="21.75" thickBot="1">
      <c r="A358" s="36" t="s">
        <v>273</v>
      </c>
      <c r="B358" s="11" t="s">
        <v>274</v>
      </c>
      <c r="C358" s="11">
        <v>3350</v>
      </c>
      <c r="D358" s="88">
        <v>48</v>
      </c>
      <c r="E358" s="88">
        <v>10265</v>
      </c>
      <c r="F358" s="88">
        <v>10265</v>
      </c>
      <c r="G358" s="88">
        <v>5133</v>
      </c>
      <c r="H358" s="92">
        <v>0</v>
      </c>
      <c r="I358" s="92">
        <v>0</v>
      </c>
      <c r="J358" s="92">
        <v>0</v>
      </c>
    </row>
    <row r="359" spans="1:10" ht="32.25" thickBot="1">
      <c r="A359" s="36" t="s">
        <v>275</v>
      </c>
      <c r="B359" s="11" t="s">
        <v>414</v>
      </c>
      <c r="C359" s="11">
        <v>3400</v>
      </c>
      <c r="D359" s="88">
        <v>267851</v>
      </c>
      <c r="E359" s="88">
        <v>224491</v>
      </c>
      <c r="F359" s="88">
        <v>224487</v>
      </c>
      <c r="G359" s="88">
        <v>224487</v>
      </c>
      <c r="H359" s="88">
        <v>2</v>
      </c>
      <c r="I359" s="88">
        <v>2</v>
      </c>
      <c r="J359" s="92">
        <v>0</v>
      </c>
    </row>
    <row r="360" spans="1:10" ht="32.25" customHeight="1" thickBot="1">
      <c r="A360" s="36" t="s">
        <v>1</v>
      </c>
      <c r="B360" s="11" t="s">
        <v>276</v>
      </c>
      <c r="C360" s="11">
        <v>3410</v>
      </c>
      <c r="D360" s="88">
        <v>267762</v>
      </c>
      <c r="E360" s="88">
        <v>224451</v>
      </c>
      <c r="F360" s="88">
        <v>224451</v>
      </c>
      <c r="G360" s="88">
        <v>224451</v>
      </c>
      <c r="H360" s="92">
        <v>0</v>
      </c>
      <c r="I360" s="92">
        <v>0</v>
      </c>
      <c r="J360" s="92">
        <v>0</v>
      </c>
    </row>
    <row r="361" spans="1:10" ht="32.25" thickBot="1">
      <c r="A361" s="36" t="s">
        <v>277</v>
      </c>
      <c r="B361" s="11" t="s">
        <v>278</v>
      </c>
      <c r="C361" s="11">
        <v>3420</v>
      </c>
      <c r="D361" s="88">
        <v>89</v>
      </c>
      <c r="E361" s="88">
        <v>40</v>
      </c>
      <c r="F361" s="88">
        <v>36</v>
      </c>
      <c r="G361" s="88">
        <v>36</v>
      </c>
      <c r="H361" s="88">
        <v>2</v>
      </c>
      <c r="I361" s="88">
        <v>2</v>
      </c>
      <c r="J361" s="92">
        <v>0</v>
      </c>
    </row>
    <row r="362" spans="1:10" ht="21.75" thickBot="1">
      <c r="A362" s="36" t="s">
        <v>279</v>
      </c>
      <c r="B362" s="11" t="s">
        <v>130</v>
      </c>
      <c r="C362" s="11">
        <v>3500</v>
      </c>
      <c r="D362" s="88">
        <v>12370</v>
      </c>
      <c r="E362" s="88">
        <v>9300</v>
      </c>
      <c r="F362" s="88">
        <v>9267</v>
      </c>
      <c r="G362" s="88">
        <v>9168</v>
      </c>
      <c r="H362" s="88">
        <v>12</v>
      </c>
      <c r="I362" s="88">
        <v>21</v>
      </c>
      <c r="J362" s="92">
        <v>0</v>
      </c>
    </row>
    <row r="363" spans="1:10" ht="21.75" thickBot="1">
      <c r="A363" s="36" t="s">
        <v>2</v>
      </c>
      <c r="B363" s="11" t="s">
        <v>280</v>
      </c>
      <c r="C363" s="11">
        <v>3510</v>
      </c>
      <c r="D363" s="88">
        <v>12342</v>
      </c>
      <c r="E363" s="88">
        <v>8969</v>
      </c>
      <c r="F363" s="88">
        <v>8969</v>
      </c>
      <c r="G363" s="88">
        <v>8969</v>
      </c>
      <c r="H363" s="92">
        <v>0</v>
      </c>
      <c r="I363" s="92">
        <v>0</v>
      </c>
      <c r="J363" s="92">
        <v>0</v>
      </c>
    </row>
    <row r="364" spans="1:10" ht="32.25" thickBot="1">
      <c r="A364" s="36" t="s">
        <v>281</v>
      </c>
      <c r="B364" s="11" t="s">
        <v>282</v>
      </c>
      <c r="C364" s="11">
        <v>3520</v>
      </c>
      <c r="D364" s="88">
        <v>28</v>
      </c>
      <c r="E364" s="88">
        <v>331</v>
      </c>
      <c r="F364" s="88">
        <v>298</v>
      </c>
      <c r="G364" s="88">
        <v>199</v>
      </c>
      <c r="H364" s="88">
        <v>12</v>
      </c>
      <c r="I364" s="88">
        <v>21</v>
      </c>
      <c r="J364" s="92">
        <v>0</v>
      </c>
    </row>
    <row r="365" spans="1:10" ht="36" customHeight="1" thickBot="1">
      <c r="A365" s="74" t="s">
        <v>640</v>
      </c>
      <c r="B365" s="11" t="s">
        <v>191</v>
      </c>
      <c r="C365" s="11">
        <v>3530</v>
      </c>
      <c r="D365" s="88">
        <v>2590</v>
      </c>
      <c r="E365" s="88">
        <v>3049</v>
      </c>
      <c r="F365" s="88">
        <v>3049</v>
      </c>
      <c r="G365" s="88">
        <v>3049</v>
      </c>
      <c r="H365" s="92">
        <v>0</v>
      </c>
      <c r="I365" s="92">
        <v>0</v>
      </c>
      <c r="J365" s="92">
        <v>0</v>
      </c>
    </row>
    <row r="366" spans="1:10" ht="42.75" thickBot="1">
      <c r="A366" s="74" t="s">
        <v>197</v>
      </c>
      <c r="B366" s="11" t="s">
        <v>192</v>
      </c>
      <c r="C366" s="11">
        <v>3531</v>
      </c>
      <c r="D366" s="88">
        <v>2575</v>
      </c>
      <c r="E366" s="88">
        <v>3002</v>
      </c>
      <c r="F366" s="88">
        <v>3002</v>
      </c>
      <c r="G366" s="88">
        <v>3002</v>
      </c>
      <c r="H366" s="92">
        <v>0</v>
      </c>
      <c r="I366" s="92">
        <v>0</v>
      </c>
      <c r="J366" s="92">
        <v>0</v>
      </c>
    </row>
    <row r="367" spans="1:10" ht="32.25" thickBot="1">
      <c r="A367" s="74" t="s">
        <v>193</v>
      </c>
      <c r="B367" s="11" t="s">
        <v>194</v>
      </c>
      <c r="C367" s="11">
        <v>3532</v>
      </c>
      <c r="D367" s="88">
        <v>15</v>
      </c>
      <c r="E367" s="88">
        <v>47</v>
      </c>
      <c r="F367" s="88">
        <v>47</v>
      </c>
      <c r="G367" s="88">
        <v>47</v>
      </c>
      <c r="H367" s="92">
        <v>0</v>
      </c>
      <c r="I367" s="92">
        <v>0</v>
      </c>
      <c r="J367" s="92">
        <v>0</v>
      </c>
    </row>
    <row r="368" spans="1:10" ht="42.75" thickBot="1">
      <c r="A368" s="74" t="s">
        <v>641</v>
      </c>
      <c r="B368" s="11" t="s">
        <v>421</v>
      </c>
      <c r="C368" s="11">
        <v>3533</v>
      </c>
      <c r="D368" s="88">
        <v>0</v>
      </c>
      <c r="E368" s="88">
        <v>0</v>
      </c>
      <c r="F368" s="88">
        <v>0</v>
      </c>
      <c r="G368" s="88">
        <v>0</v>
      </c>
      <c r="H368" s="92">
        <v>0</v>
      </c>
      <c r="I368" s="92">
        <v>0</v>
      </c>
      <c r="J368" s="92">
        <v>0</v>
      </c>
    </row>
    <row r="369" spans="1:10" ht="42.75" thickBot="1">
      <c r="A369" s="74" t="s">
        <v>642</v>
      </c>
      <c r="B369" s="11" t="s">
        <v>643</v>
      </c>
      <c r="C369" s="11">
        <v>3534</v>
      </c>
      <c r="D369" s="88">
        <v>0</v>
      </c>
      <c r="E369" s="88">
        <v>0</v>
      </c>
      <c r="F369" s="88">
        <v>0</v>
      </c>
      <c r="G369" s="88">
        <v>0</v>
      </c>
      <c r="H369" s="92">
        <v>0</v>
      </c>
      <c r="I369" s="92">
        <v>0</v>
      </c>
      <c r="J369" s="92">
        <v>0</v>
      </c>
    </row>
    <row r="370" spans="1:10" ht="32.25" thickBot="1">
      <c r="A370" s="74" t="s">
        <v>644</v>
      </c>
      <c r="B370" s="11" t="s">
        <v>645</v>
      </c>
      <c r="C370" s="11">
        <v>3535</v>
      </c>
      <c r="D370" s="88">
        <v>0</v>
      </c>
      <c r="E370" s="88">
        <v>0</v>
      </c>
      <c r="F370" s="88">
        <v>0</v>
      </c>
      <c r="G370" s="88">
        <v>0</v>
      </c>
      <c r="H370" s="92">
        <v>0</v>
      </c>
      <c r="I370" s="92">
        <v>0</v>
      </c>
      <c r="J370" s="92">
        <v>0</v>
      </c>
    </row>
    <row r="371" spans="1:10" ht="42.75" thickBot="1">
      <c r="A371" s="74" t="s">
        <v>195</v>
      </c>
      <c r="B371" s="11" t="s">
        <v>196</v>
      </c>
      <c r="C371" s="11">
        <v>3540</v>
      </c>
      <c r="D371" s="88">
        <v>0</v>
      </c>
      <c r="E371" s="88">
        <v>0</v>
      </c>
      <c r="F371" s="88">
        <v>0</v>
      </c>
      <c r="G371" s="88">
        <v>0</v>
      </c>
      <c r="H371" s="88">
        <v>0</v>
      </c>
      <c r="I371" s="88">
        <v>0</v>
      </c>
      <c r="J371" s="92">
        <v>0</v>
      </c>
    </row>
    <row r="372" spans="1:10" ht="42.75" thickBot="1">
      <c r="A372" s="74" t="s">
        <v>201</v>
      </c>
      <c r="B372" s="11" t="s">
        <v>198</v>
      </c>
      <c r="C372" s="11">
        <v>3541</v>
      </c>
      <c r="D372" s="88">
        <v>0</v>
      </c>
      <c r="E372" s="88">
        <v>0</v>
      </c>
      <c r="F372" s="88">
        <v>0</v>
      </c>
      <c r="G372" s="88">
        <v>0</v>
      </c>
      <c r="H372" s="92">
        <v>0</v>
      </c>
      <c r="I372" s="92">
        <v>0</v>
      </c>
      <c r="J372" s="92">
        <v>0</v>
      </c>
    </row>
    <row r="373" spans="1:10" ht="42.75" thickBot="1">
      <c r="A373" s="74" t="s">
        <v>199</v>
      </c>
      <c r="B373" s="11" t="s">
        <v>200</v>
      </c>
      <c r="C373" s="11">
        <v>3542</v>
      </c>
      <c r="D373" s="88">
        <v>0</v>
      </c>
      <c r="E373" s="88">
        <v>0</v>
      </c>
      <c r="F373" s="88">
        <v>0</v>
      </c>
      <c r="G373" s="88">
        <v>0</v>
      </c>
      <c r="H373" s="88">
        <v>0</v>
      </c>
      <c r="I373" s="88">
        <v>0</v>
      </c>
      <c r="J373" s="92">
        <v>0</v>
      </c>
    </row>
    <row r="374" spans="1:10" ht="16.5" thickBot="1">
      <c r="A374" s="38" t="s">
        <v>27</v>
      </c>
      <c r="B374" s="11"/>
      <c r="C374" s="11">
        <v>3800</v>
      </c>
      <c r="D374" s="88">
        <f>SUM(D350:D373)</f>
        <v>1861378</v>
      </c>
      <c r="E374" s="88">
        <f aca="true" t="shared" si="0" ref="E374:J374">SUM(E350:E373)</f>
        <v>1010351</v>
      </c>
      <c r="F374" s="88">
        <f t="shared" si="0"/>
        <v>1010325</v>
      </c>
      <c r="G374" s="88">
        <f t="shared" si="0"/>
        <v>741713</v>
      </c>
      <c r="H374" s="88">
        <f t="shared" si="0"/>
        <v>-18</v>
      </c>
      <c r="I374" s="88">
        <f t="shared" si="0"/>
        <v>0</v>
      </c>
      <c r="J374" s="91">
        <f t="shared" si="0"/>
        <v>44</v>
      </c>
    </row>
    <row r="375" spans="1:10" ht="14.25">
      <c r="A375" s="63">
        <v>42075</v>
      </c>
      <c r="B375" s="14"/>
      <c r="C375" s="14"/>
      <c r="D375" s="82"/>
      <c r="E375" s="82"/>
      <c r="F375" s="82"/>
      <c r="G375" s="82"/>
      <c r="H375" s="82"/>
      <c r="I375" s="82"/>
      <c r="J375" s="82"/>
    </row>
    <row r="376" spans="1:10" ht="12.75">
      <c r="A376" s="40"/>
      <c r="B376" s="14"/>
      <c r="C376" s="14"/>
      <c r="D376" s="30"/>
      <c r="E376" s="30"/>
      <c r="F376" s="30"/>
      <c r="G376" s="30"/>
      <c r="H376" s="30"/>
      <c r="I376" s="30"/>
      <c r="J376" s="30"/>
    </row>
    <row r="377" ht="12.75">
      <c r="A377" s="42"/>
    </row>
    <row r="378" spans="1:9" ht="12.75" customHeight="1">
      <c r="A378" s="31" t="s">
        <v>342</v>
      </c>
      <c r="B378" s="110" t="s">
        <v>245</v>
      </c>
      <c r="C378" s="111"/>
      <c r="D378" s="115" t="s">
        <v>203</v>
      </c>
      <c r="E378" s="116"/>
      <c r="F378" s="116"/>
      <c r="G378" s="116"/>
      <c r="H378" s="116"/>
      <c r="I378" s="116"/>
    </row>
    <row r="379" spans="1:9" ht="12.75">
      <c r="A379" s="32" t="s">
        <v>425</v>
      </c>
      <c r="B379" s="106" t="s">
        <v>424</v>
      </c>
      <c r="C379" s="107"/>
      <c r="D379" s="117" t="s">
        <v>204</v>
      </c>
      <c r="E379" s="118"/>
      <c r="F379" s="118"/>
      <c r="G379" s="96"/>
      <c r="H379" s="96"/>
      <c r="I379" s="96"/>
    </row>
  </sheetData>
  <sheetProtection/>
  <mergeCells count="28">
    <mergeCell ref="D347:D34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A332:E332"/>
    <mergeCell ref="B2:C2"/>
    <mergeCell ref="A3:F3"/>
    <mergeCell ref="A4:F4"/>
    <mergeCell ref="A331:E331"/>
    <mergeCell ref="A6:G6"/>
    <mergeCell ref="E9:G9"/>
    <mergeCell ref="A330:E330"/>
    <mergeCell ref="D9:D10"/>
  </mergeCells>
  <dataValidations count="545">
    <dataValidation errorStyle="warning" type="custom" allowBlank="1" errorTitle="Строка 1010; Графа 1" error="1010=1020+2370" sqref="D13">
      <formula1>AND(($D$13=$D$14+$D$237))</formula1>
    </dataValidation>
    <dataValidation errorStyle="warning" type="custom" allowBlank="1" errorTitle="Строка 1010; Графа 2" error="1010=1020+2370" sqref="E13">
      <formula1>AND(($E$13=$E$14+$E$237))</formula1>
    </dataValidation>
    <dataValidation errorStyle="warning" type="custom" allowBlank="1" errorTitle="Строка 1010; Графа 4" error="1010=1020+2370" sqref="G13">
      <formula1>AND(($G$13=$G$14+$G$237))</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AND(($D$145=$D$146+$D$152+$D$153+$D$179+$D$192+$D$198+$D$202+$D$232+$D$233+$D$234+$D$235+$D$236))</formula1>
    </dataValidation>
    <dataValidation errorStyle="warning" type="custom" allowBlank="1" errorTitle="Строка 1970; Графа 2" error="1970=1980+1995+2010+2150+2200+2260+2300+2359+2362+2363+2364+2365" sqref="E145">
      <formula1>AND(($E$145=$E$146+$E$152+$E$153+$E$179+$E$192+$E$198+$E$202+$E$232+$E$233+$E$234+$E$235+$E$236))</formula1>
    </dataValidation>
    <dataValidation errorStyle="warning" type="custom" allowBlank="1" errorTitle="Строка 1970; Графа 4" error="1970=1980+1995+2010+2150+2200+2260+2300+2359+2362+2363+2364+2365" sqref="G145">
      <formula1>AND(($G$145=$G$146+$G$152+$G$153+$G$179+$G$192+$G$198+$G$202+$G$232+$G$233+$G$234+$G$235+$G$236))</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AND(($D$153=$D$154+$D$165+$D$169+$D$172+$D$176))</formula1>
    </dataValidation>
    <dataValidation errorStyle="warning" type="custom" allowBlank="1" errorTitle="Строка 2010; Графа 2" error="2010=2030+2090+2110+2130+2146" sqref="E153">
      <formula1>AND(($E$153=$E$154+$E$165+$E$169+$E$172+$E$176))</formula1>
    </dataValidation>
    <dataValidation errorStyle="warning" type="custom" allowBlank="1" errorTitle="Строка 2010; Графа 4" error="2010=2030+2090+2110+2130+2146" sqref="G153">
      <formula1>AND(($G$153=$G$154+$G$165+$G$169+$G$172+$G$176))</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2105" sqref="D165">
      <formula1>AND(($D$165=$D$166+$D$167+$D$168))</formula1>
    </dataValidation>
    <dataValidation errorStyle="warning" type="custom" allowBlank="1" errorTitle="Строка 2090; Графа 2" error="2090=2095+2100+2105" sqref="E165">
      <formula1>AND(($E$165=$E$166+$E$167+$E$168))</formula1>
    </dataValidation>
    <dataValidation errorStyle="warning" type="custom" allowBlank="1" errorTitle="Строка 2090; Графа 4" error="2090=2095+2100+2105" sqref="G165">
      <formula1>AND(($G$165=$G$166+$G$167+$G$168))</formula1>
    </dataValidation>
    <dataValidation errorStyle="warning" type="custom" allowBlank="1" errorTitle="Строка 2110; Графа 1" error="2110=2115+2120" sqref="D169">
      <formula1>AND(($D$169=$D$170+$D$171))</formula1>
    </dataValidation>
    <dataValidation errorStyle="warning" type="custom" allowBlank="1" errorTitle="Строка 2110; Графа 2" error="2110=2115+2120" sqref="E169">
      <formula1>AND(($E$169=$E$170+$E$171))</formula1>
    </dataValidation>
    <dataValidation errorStyle="warning" type="custom" allowBlank="1" errorTitle="Строка 2110; Графа 4" error="2110=2115+2120" sqref="G169">
      <formula1>AND(($G$169=$G$170+$G$171))</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4+2185+2187+2188" sqref="D184">
      <formula1>AND(($D$184=$D$185+$D$186+$D$187+$D$188+$D$189+$D$190+$D$191))</formula1>
    </dataValidation>
    <dataValidation errorStyle="warning" type="custom" allowBlank="1" errorTitle="Строка 2175; Графа 2" error="2175=2180+2182+2183+2184+2185+2187+2188" sqref="E184">
      <formula1>AND(($E$184=$E$185+$E$186+$E$187+$E$188+$E$189+$E$190+$E$191))</formula1>
    </dataValidation>
    <dataValidation errorStyle="warning" type="custom" allowBlank="1" errorTitle="Строка 2175; Графа 4" error="2175=2180+2182+2183+2184+2185+2187+2188" sqref="G184">
      <formula1>AND(($G$184=$G$185+$G$186+$G$187+$G$188+$G$189+$G$190+$G$191))</formula1>
    </dataValidation>
    <dataValidation errorStyle="warning" type="custom" allowBlank="1" errorTitle="Строка 2200; Графа 1" error="2200=2210+2220+2230+2240+2250" sqref="D192">
      <formula1>AND(($D$192=$D$193+$D$194+$D$195+$D$196+$D$197))</formula1>
    </dataValidation>
    <dataValidation errorStyle="warning" type="custom" allowBlank="1" errorTitle="Строка 2200; Графа 2" error="2200=2210+2220+2230+2240+2250" sqref="E192">
      <formula1>AND(($E$192=$E$193+$E$194+$E$195+$E$196+$E$197))</formula1>
    </dataValidation>
    <dataValidation errorStyle="warning" type="custom" allowBlank="1" errorTitle="Строка 2200; Графа 4" error="2200=2210+2220+2230+2240+2250" sqref="G192">
      <formula1>AND(($G$192=$G$193+$G$194+$G$195+$G$196+$G$197))</formula1>
    </dataValidation>
    <dataValidation errorStyle="warning" type="custom" allowBlank="1" errorTitle="Строка 2260; Графа 1" error="2260=2270+2280+2290" sqref="D198">
      <formula1>AND(($D$198=$D$199+$D$200+$D$201))</formula1>
    </dataValidation>
    <dataValidation errorStyle="warning" type="custom" allowBlank="1" errorTitle="Строка 2260; Графа 2" error="2260=2270+2280+2290" sqref="E198">
      <formula1>AND(($E$198=$E$199+$E$200+$E$201))</formula1>
    </dataValidation>
    <dataValidation errorStyle="warning" type="custom" allowBlank="1" errorTitle="Строка 2260; Графа 4" error="2260=2270+2280+2290" sqref="G198">
      <formula1>AND(($G$198=$G$199+$G$200+$G$201))</formula1>
    </dataValidation>
    <dataValidation errorStyle="warning" type="custom" allowBlank="1" errorTitle="Строка 2300; Графа 1" error="2300=2310+2320+2330+2340+2350" sqref="D202">
      <formula1>AND(($D$202=$D$203+$D$209+$D$214+$D$220+$D$226))</formula1>
    </dataValidation>
    <dataValidation errorStyle="warning" type="custom" allowBlank="1" errorTitle="Строка 2300; Графа 2" error="2300=2310+2320+2330+2340+2350" sqref="E202">
      <formula1>AND(($E$202=$E$203+$E$209+$E$214+$E$220+$E$226))</formula1>
    </dataValidation>
    <dataValidation errorStyle="warning" type="custom" allowBlank="1" errorTitle="Строка 2300; Графа 4" error="2300=2310+2320+2330+2340+2350" sqref="G202">
      <formula1>AND(($G$202=$G$203+$G$209+$G$214+$G$220+$G$226))</formula1>
    </dataValidation>
    <dataValidation errorStyle="warning" type="custom" allowBlank="1" errorTitle="Строка 2310; Графа 1" error="2310=2312+2313+2314+2315+2316" sqref="D203">
      <formula1>AND(($D$203=$D$204+$D$205+$D$206+$D$207+$D$208))</formula1>
    </dataValidation>
    <dataValidation errorStyle="warning" type="custom" allowBlank="1" errorTitle="Строка 2310; Графа 2" error="2310=2312+2313+2314+2315+2316" sqref="E203">
      <formula1>AND(($E$203=$E$204+$E$205+$E$206+$E$207+$E$208))</formula1>
    </dataValidation>
    <dataValidation errorStyle="warning" type="custom" allowBlank="1" errorTitle="Строка 2310; Графа 4" error="2310=2312+2313+2314+2315+2316" sqref="G203">
      <formula1>AND(($G$203=$G$204+$G$205+$G$206+$G$207+$G$208))</formula1>
    </dataValidation>
    <dataValidation errorStyle="warning" type="custom" allowBlank="1" errorTitle="Строка 2320; Графа 1" error="2320=2322+2323+2324+2325" sqref="D209">
      <formula1>AND(($D$209=$D$210+$D$211+$D$212+$D$213))</formula1>
    </dataValidation>
    <dataValidation errorStyle="warning" type="custom" allowBlank="1" errorTitle="Строка 2320; Графа 2" error="2320=2322+2323+2324+2325" sqref="E209">
      <formula1>AND(($E$209=$E$210+$E$211+$E$212+$E$213))</formula1>
    </dataValidation>
    <dataValidation errorStyle="warning" type="custom" allowBlank="1" errorTitle="Строка 2320; Графа 4" error="2320=2322+2323+2324+2325" sqref="G209">
      <formula1>AND(($G$209=$G$210+$G$211+$G$212+$G$213))</formula1>
    </dataValidation>
    <dataValidation errorStyle="warning" type="custom" allowBlank="1" errorTitle="Строка 2330; Графа 1" error="2330=2332+2333+2334+2335+2336" sqref="D214">
      <formula1>AND(($D$214=$D$215+$D$216+$D$217+$D$218+$D$219))</formula1>
    </dataValidation>
    <dataValidation errorStyle="warning" type="custom" allowBlank="1" errorTitle="Строка 2330; Графа 2" error="2330=2332+2333+2334+2335+2336" sqref="E214">
      <formula1>AND(($E$214=$E$215+$E$216+$E$217+$E$218+$E$219))</formula1>
    </dataValidation>
    <dataValidation errorStyle="warning" type="custom" allowBlank="1" errorTitle="Строка 2330; Графа 4" error="2330=2332+2333+2334+2335+2336" sqref="G214">
      <formula1>AND(($G$214=$G$215+$G$216+$G$217+$G$218+$G$219))</formula1>
    </dataValidation>
    <dataValidation errorStyle="warning" type="custom" allowBlank="1" errorTitle="Строка 2340; Графа 1" error="2340=2342+2343+2344+2345+2346" sqref="D220">
      <formula1>AND(($D$220=$D$221+$D$222+$D$223+$D$224+$D$225))</formula1>
    </dataValidation>
    <dataValidation errorStyle="warning" type="custom" allowBlank="1" errorTitle="Строка 2340; Графа 2" error="2340=2342+2343+2344+2345+2346" sqref="E220">
      <formula1>AND(($E$220=$E$221+$E$222+$E$223+$E$224+$E$225))</formula1>
    </dataValidation>
    <dataValidation errorStyle="warning" type="custom" allowBlank="1" errorTitle="Строка 2340; Графа 4" error="2340=2342+2343+2344+2345+2346" sqref="G220">
      <formula1>AND(($G$220=$G$221+$G$222+$G$223+$G$224+$G$225))</formula1>
    </dataValidation>
    <dataValidation errorStyle="warning" type="custom" allowBlank="1" errorTitle="Строка 2350; Графа 1" error="2350=2352+2354+2355+2356+2357" sqref="D226">
      <formula1>AND(($D$226=$D$227+$D$228+$D$229+$D$230+$D$231))</formula1>
    </dataValidation>
    <dataValidation errorStyle="warning" type="custom" allowBlank="1" errorTitle="Строка 2350; Графа 2" error="2350=2352+2354+2355+2356+2357" sqref="E226">
      <formula1>AND(($E$226=$E$227+$E$228+$E$229+$E$230+$E$231))</formula1>
    </dataValidation>
    <dataValidation errorStyle="warning" type="custom" allowBlank="1" errorTitle="Строка 2350; Графа 4" error="2350=2352+2354+2355+2356+2357" sqref="G226">
      <formula1>AND(($G$226=$G$227+$G$228+$G$229+$G$230+$G$231))</formula1>
    </dataValidation>
    <dataValidation errorStyle="warning" type="custom" allowBlank="1" errorTitle="Строка 2370; Графа 1" error="2370=2375+2380+2405+2410+2440+2470+2542+2543" sqref="D237">
      <formula1>AND(($D$237=$D$238+$D$242+$D$245+$D$246+$D$252+$D$257+$D$284+$D$285))</formula1>
    </dataValidation>
    <dataValidation errorStyle="warning" type="custom" allowBlank="1" errorTitle="Строка 2370; Графа 2" error="2370=2375+2380+2405+2410+2440+2470+2542+2543" sqref="E237">
      <formula1>AND(($E$237=$E$238+$E$242+$E$245+$E$246+$E$252+$E$257+$E$284+$E$285))</formula1>
    </dataValidation>
    <dataValidation errorStyle="warning" type="custom" allowBlank="1" errorTitle="Строка 2370; Графа 4" error="2370=2375+2380+2405+2410+2440+2470+2542+2543" sqref="G237">
      <formula1>AND(($G$237=$G$238+$G$242+$G$245+$G$246+$G$252+$G$257+$G$284+$G$285))</formula1>
    </dataValidation>
    <dataValidation errorStyle="warning" type="custom" allowBlank="1" errorTitle="Строка 2375; Графа 1" error="2375=2376+2377+2378" sqref="D238">
      <formula1>AND(($D$238=$D$239+$D$240+$D$241))</formula1>
    </dataValidation>
    <dataValidation errorStyle="warning" type="custom" allowBlank="1" errorTitle="Строка 2375; Графа 2" error="2375=2376+2377+2378" sqref="E238">
      <formula1>AND(($E$238=$E$239+$E$240+$E$241))</formula1>
    </dataValidation>
    <dataValidation errorStyle="warning" type="custom" allowBlank="1" errorTitle="Строка 2375; Графа 4" error="2375=2376+2377+2378" sqref="G238">
      <formula1>AND(($G$238=$G$239+$G$240+$G$241))</formula1>
    </dataValidation>
    <dataValidation errorStyle="warning" type="custom" allowBlank="1" errorTitle="Строка 2380; Графа 1" error="2380=2390+2400" sqref="D242">
      <formula1>AND(($D$242=$D$243+$D$244))</formula1>
    </dataValidation>
    <dataValidation errorStyle="warning" type="custom" allowBlank="1" errorTitle="Строка 2380; Графа 2" error="2380=2390+2400" sqref="E242">
      <formula1>AND(($E$242=$E$243+$E$244))</formula1>
    </dataValidation>
    <dataValidation errorStyle="warning" type="custom" allowBlank="1" errorTitle="Строка 2380; Графа 4" error="2380=2390+2400" sqref="G242">
      <formula1>AND(($G$242=$G$243+$G$244))</formula1>
    </dataValidation>
    <dataValidation errorStyle="warning" type="custom" allowBlank="1" errorTitle="Строка 2410; Графа 1" error="2410=2415+2420+2425+2430+2435" sqref="D246">
      <formula1>AND(($D$246=$D$247+$D$248+$D$249+$D$250+$D$251))</formula1>
    </dataValidation>
    <dataValidation errorStyle="warning" type="custom" allowBlank="1" errorTitle="Строка 2410; Графа 2" error="2410=2415+2420+2425+2430+2435" sqref="E246">
      <formula1>AND(($E$246=$E$247+$E$248+$E$249+$E$250+$E$251))</formula1>
    </dataValidation>
    <dataValidation errorStyle="warning" type="custom" allowBlank="1" errorTitle="Строка 2410; Графа 4" error="2410=2415+2420+2425+2430+2435" sqref="G246">
      <formula1>AND(($G$246=$G$247+$G$248+$G$249+$G$250+$G$251))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5+2526+2528+2529+2530+2531+2532+2533" sqref="D257">
      <formula1>AND(($D$257=$D$258+$D$263+$D$264+$D$265+$D$268+$D$269+$D$270+$D$271+$D$272+$D$273+$D$274+$D$275))</formula1>
    </dataValidation>
    <dataValidation errorStyle="warning" type="custom" allowBlank="1" errorTitle="Строка 2470; Графа 2" error="2470=2480+2510+2515+2516+2525+2526+2528+2529+2530+2531+2532+2533" sqref="E257">
      <formula1>AND(($E$257=$E$258+$E$263+$E$264+$E$265+$E$268+$E$269+$E$270+$E$271+$E$272+$E$273+$E$274+$E$275))</formula1>
    </dataValidation>
    <dataValidation errorStyle="warning" type="custom" allowBlank="1" errorTitle="Строка 2470; Графа 4" error="2470=2480+2510+2515+2516+2525+2526+2528+2529+2530+2531+2532+2533" sqref="G257">
      <formula1>AND(($G$257=$G$258+$G$263+$G$264+$G$265+$G$268+$G$269+$G$270+$G$271+$G$272+$G$273+$G$274+$G$275))</formula1>
    </dataValidation>
    <dataValidation errorStyle="warning" type="custom" allowBlank="1" errorTitle="Строка 2480; Графа 1" error="2480=2485+2490+2495+2500" sqref="D258">
      <formula1>AND(($D$258=$D$259+$D$260+$D$261+$D$262))</formula1>
    </dataValidation>
    <dataValidation errorStyle="warning" type="custom" allowBlank="1" errorTitle="Строка 2480; Графа 2" error="2480=2485+2490+2495+2500" sqref="E258">
      <formula1>AND(($E$258=$E$259+$E$260+$E$261+$E$262))</formula1>
    </dataValidation>
    <dataValidation errorStyle="warning" type="custom" allowBlank="1" errorTitle="Строка 2480; Графа 4" error="2480=2485+2490+2495+2500" sqref="G258">
      <formula1>AND(($G$258=$G$259+$G$260+$G$261+$G$262))</formula1>
    </dataValidation>
    <dataValidation errorStyle="warning" type="custom" allowBlank="1" errorTitle="Строка 2516; Графа 1" error="2516=2517+2518" sqref="D265">
      <formula1>AND(($D$265=$D$266+$D$267))</formula1>
    </dataValidation>
    <dataValidation errorStyle="warning" type="custom" allowBlank="1" errorTitle="Строка 2516; Графа 2" error="2516=2517+2518" sqref="E265">
      <formula1>AND(($E$265=$E$266+$E$267))</formula1>
    </dataValidation>
    <dataValidation errorStyle="warning" type="custom" allowBlank="1" errorTitle="Строка 2516; Графа 4" error="2516=2517+2518" sqref="G265">
      <formula1>AND(($G$265=$G$266+$G$267))</formula1>
    </dataValidation>
    <dataValidation errorStyle="warning" type="custom" allowBlank="1" errorTitle="Строка 2533; Графа 1" error="2533&gt;=2534+2535+2536+2537+2538+2539+2540+2541" sqref="D275">
      <formula1>AND(($D$275&gt;=$D$276+$D$277+$D$278+$D$279+$D$280+$D$281+$D$282+$D$283))</formula1>
    </dataValidation>
    <dataValidation errorStyle="warning" type="custom" allowBlank="1" errorTitle="Строка 2533; Графа 2" error="2533&gt;=2534+2535+2536+2537+2538+2539+2540+2541" sqref="E275">
      <formula1>AND(($E$275&gt;=$E$276+$E$277+$E$278+$E$279+$E$280+$E$281+$E$282+$E$283))</formula1>
    </dataValidation>
    <dataValidation errorStyle="warning" type="custom" allowBlank="1" errorTitle="Строка 2533; Графа 4" error="2533&gt;=2534+2535+2536+2537+2538+2539+2540+2541" sqref="G275">
      <formula1>AND(($G$275&gt;=$G$276+$G$277+$G$278+$G$279+$G$280+$G$281+$G$282+$G$283))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AND(($F$13=$F$14+$F$237),($F$13&gt;=$G$13))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AND(($F$145=$F$146+$F$152+$F$153+$F$179+$F$192+$F$198+$F$202+$F$232+$F$233+$F$234+$F$235+$F$236),($F$145&gt;=$G$145))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AND(($F$153=$F$154+$F$165+$F$169+$F$172+$F$176),($F$153&gt;=$G$153))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2105&#10;3&gt;=4" sqref="F165">
      <formula1>AND(($F$165=$F$166+$F$167+$F$168),($F$165&gt;=$G$165))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05; Графа3" error="3&gt;=4" sqref="F168">
      <formula1>AND(($F$168&gt;=$G$168))</formula1>
    </dataValidation>
    <dataValidation errorStyle="warning" type="custom" allowBlank="1" errorTitle="Cтрока2110; Графа3" error="2110=2115+2120&#10;3&gt;=4" sqref="F169">
      <formula1>AND(($F$169=$F$170+$F$171),($F$169&gt;=$G$169))</formula1>
    </dataValidation>
    <dataValidation errorStyle="warning" type="custom" allowBlank="1" errorTitle="Cтрока2115; Графа3" error="3&gt;=4" sqref="F170">
      <formula1>AND(($F$170&gt;=$G$170))</formula1>
    </dataValidation>
    <dataValidation errorStyle="warning" type="custom" allowBlank="1" errorTitle="Cтрока2120;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4+2185+2187+2188&#10;3&gt;=4" sqref="F184">
      <formula1>AND(($F$184=$F$185+$F$186+$F$187+$F$188+$F$189+$F$190+$F$191),($F$184&gt;=$G$184))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4; Графа3" error="3&gt;=4" sqref="F188">
      <formula1>AND(($F$188&gt;=$G$188))</formula1>
    </dataValidation>
    <dataValidation errorStyle="warning" type="custom" allowBlank="1" errorTitle="Cтрока2185; Графа3" error="3&gt;=4" sqref="F189">
      <formula1>AND(($F$189&gt;=$G$189))</formula1>
    </dataValidation>
    <dataValidation errorStyle="warning" type="custom" allowBlank="1" errorTitle="Cтрока2187; Графа3" error="3&gt;=4" sqref="F190">
      <formula1>AND(($F$190&gt;=$G$190))</formula1>
    </dataValidation>
    <dataValidation errorStyle="warning" type="custom" allowBlank="1" errorTitle="Cтрока2188; Графа3" error="3&gt;=4" sqref="F191">
      <formula1>AND(($F$191&gt;=$G$191))</formula1>
    </dataValidation>
    <dataValidation errorStyle="warning" type="custom" allowBlank="1" errorTitle="Cтрока2200; Графа3" error="2200=2210+2220+2230+2240+2250&#10;3&gt;=4" sqref="F192">
      <formula1>AND(($F$192=$F$193+$F$194+$F$195+$F$196+$F$197),($F$192&gt;=$G$192))</formula1>
    </dataValidation>
    <dataValidation errorStyle="warning" type="custom" allowBlank="1" errorTitle="Cтрока2210; Графа3" error="3&gt;=4" sqref="F193">
      <formula1>AND(($F$193&gt;=$G$193))</formula1>
    </dataValidation>
    <dataValidation errorStyle="warning" type="custom" allowBlank="1" errorTitle="Cтрока2220; Графа3" error="3&gt;=4" sqref="F194">
      <formula1>AND(($F$194&gt;=$G$194))</formula1>
    </dataValidation>
    <dataValidation errorStyle="warning" type="custom" allowBlank="1" errorTitle="Cтрока2230; Графа3" error="3&gt;=4" sqref="F195">
      <formula1>AND(($F$195&gt;=$G$195))</formula1>
    </dataValidation>
    <dataValidation errorStyle="warning" type="custom" allowBlank="1" errorTitle="Cтрока2240; Графа3" error="3&gt;=4" sqref="F196">
      <formula1>AND(($F$196&gt;=$G$196))</formula1>
    </dataValidation>
    <dataValidation errorStyle="warning" type="custom" allowBlank="1" errorTitle="Cтрока2250; Графа3" error="3&gt;=4" sqref="F197">
      <formula1>AND(($F$197&gt;=$G$197))</formula1>
    </dataValidation>
    <dataValidation errorStyle="warning" type="custom" allowBlank="1" errorTitle="Cтрока2260; Графа3" error="2260=2270+2280+2290&#10;3&gt;=4" sqref="F198">
      <formula1>AND(($F$198=$F$199+$F$200+$F$201),($F$198&gt;=$G$198))</formula1>
    </dataValidation>
    <dataValidation errorStyle="warning" type="custom" allowBlank="1" errorTitle="Cтрока2270; Графа3" error="3&gt;=4" sqref="F199">
      <formula1>AND(($F$199&gt;=$G$199))</formula1>
    </dataValidation>
    <dataValidation errorStyle="warning" type="custom" allowBlank="1" errorTitle="Cтрока2280; Графа3" error="3&gt;=4" sqref="F200">
      <formula1>AND(($F$200&gt;=$G$200))</formula1>
    </dataValidation>
    <dataValidation errorStyle="warning" type="custom" allowBlank="1" errorTitle="Cтрока2290; Графа3" error="3&gt;=4" sqref="F201">
      <formula1>AND(($F$201&gt;=$G$201))</formula1>
    </dataValidation>
    <dataValidation errorStyle="warning" type="custom" allowBlank="1" errorTitle="Cтрока2300; Графа3" error="2300=2310+2320+2330+2340+2350&#10;3&gt;=4" sqref="F202">
      <formula1>AND(($F$202=$F$203+$F$209+$F$214+$F$220+$F$226),($F$202&gt;=$G$202))</formula1>
    </dataValidation>
    <dataValidation errorStyle="warning" type="custom" allowBlank="1" errorTitle="Cтрока2310; Графа3" error="2310=2312+2313+2314+2315+2316&#10;3&gt;=4" sqref="F203">
      <formula1>AND(($F$203=$F$204+$F$205+$F$206+$F$207+$F$208),($F$203&gt;=$G$203))</formula1>
    </dataValidation>
    <dataValidation errorStyle="warning" type="custom" allowBlank="1" errorTitle="Cтрока2312; Графа3" error="3&gt;=4" sqref="F204">
      <formula1>AND(($F$204&gt;=$G$204))</formula1>
    </dataValidation>
    <dataValidation errorStyle="warning" type="custom" allowBlank="1" errorTitle="Cтрока2313; Графа3" error="3&gt;=4" sqref="F205">
      <formula1>AND(($F$205&gt;=$G$205))</formula1>
    </dataValidation>
    <dataValidation errorStyle="warning" type="custom" allowBlank="1" errorTitle="Cтрока2314; Графа3" error="3&gt;=4" sqref="F206">
      <formula1>AND(($F$206&gt;=$G$206))</formula1>
    </dataValidation>
    <dataValidation errorStyle="warning" type="custom" allowBlank="1" errorTitle="Cтрока2315;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3+2324+2325&#10;3&gt;=4" sqref="F209">
      <formula1>AND(($F$209=$F$210+$F$211+$F$212+$F$213),($F$209&gt;=$G$209))</formula1>
    </dataValidation>
    <dataValidation errorStyle="warning" type="custom" allowBlank="1" errorTitle="Cтрока2322; Графа3" error="3&gt;=4" sqref="F210">
      <formula1>AND(($F$210&gt;=$G$210))</formula1>
    </dataValidation>
    <dataValidation errorStyle="warning" type="custom" allowBlank="1" errorTitle="Cтрока2323; Графа3" error="3&gt;=4" sqref="F211">
      <formula1>AND(($F$211&gt;=$G$211))</formula1>
    </dataValidation>
    <dataValidation errorStyle="warning" type="custom" allowBlank="1" errorTitle="Cтрока2324; Графа3" error="3&gt;=4" sqref="F212">
      <formula1>AND(($F$212&gt;=$G$212))</formula1>
    </dataValidation>
    <dataValidation errorStyle="warning" type="custom" allowBlank="1" errorTitle="Cтрока2325; Графа3" error="3&gt;=4" sqref="F213">
      <formula1>AND(($F$213&gt;=$G$213))</formula1>
    </dataValidation>
    <dataValidation errorStyle="warning" type="custom" allowBlank="1" errorTitle="Cтрока2330; Графа3" error="2330=2332+2333+2334+2335+2336&#10;3&gt;=4" sqref="F214">
      <formula1>AND(($F$214=$F$215+$F$216+$F$217+$F$218+$F$219),($F$214&gt;=$G$214))</formula1>
    </dataValidation>
    <dataValidation errorStyle="warning" type="custom" allowBlank="1" errorTitle="Cтрока2332; Графа3" error="3&gt;=4" sqref="F215">
      <formula1>AND(($F$215&gt;=$G$215))</formula1>
    </dataValidation>
    <dataValidation errorStyle="warning" type="custom" allowBlank="1" errorTitle="Cтрока2333; Графа3" error="3&gt;=4" sqref="F216">
      <formula1>AND(($F$216&gt;=$G$216))</formula1>
    </dataValidation>
    <dataValidation errorStyle="warning" type="custom" allowBlank="1" errorTitle="Cтрока2334; Графа3" error="3&gt;=4" sqref="F217">
      <formula1>AND(($F$217&gt;=$G$217))</formula1>
    </dataValidation>
    <dataValidation errorStyle="warning" type="custom" allowBlank="1" errorTitle="Cтрока2335; Графа3" error="3&gt;=4" sqref="F218">
      <formula1>AND(($F$218&gt;=$G$218))</formula1>
    </dataValidation>
    <dataValidation errorStyle="warning" type="custom" allowBlank="1" errorTitle="Cтрока2336; Графа3" error="3&gt;=4" sqref="F219">
      <formula1>AND(($F$219&gt;=$G$219))</formula1>
    </dataValidation>
    <dataValidation errorStyle="warning" type="custom" allowBlank="1" errorTitle="Cтрока2340; Графа3" error="2340=2342+2343+2344+2345+2346&#10;3&gt;=4" sqref="F220">
      <formula1>AND(($F$220=$F$221+$F$222+$F$223+$F$224+$F$225),($F$220&gt;=$G$220))</formula1>
    </dataValidation>
    <dataValidation errorStyle="warning" type="custom" allowBlank="1" errorTitle="Cтрока2342; Графа3" error="3&gt;=4" sqref="F221">
      <formula1>AND(($F$221&gt;=$G$221))</formula1>
    </dataValidation>
    <dataValidation errorStyle="warning" type="custom" allowBlank="1" errorTitle="Cтрока2343; Графа3" error="3&gt;=4" sqref="F222">
      <formula1>AND(($F$222&gt;=$G$222))</formula1>
    </dataValidation>
    <dataValidation errorStyle="warning" type="custom" allowBlank="1" errorTitle="Cтрока2344; Графа3" error="3&gt;=4" sqref="F223">
      <formula1>AND(($F$223&gt;=$G$223))</formula1>
    </dataValidation>
    <dataValidation errorStyle="warning" type="custom" allowBlank="1" errorTitle="Cтрока2345; Графа3" error="3&gt;=4" sqref="F224">
      <formula1>AND(($F$224&gt;=$G$224))</formula1>
    </dataValidation>
    <dataValidation errorStyle="warning" type="custom" allowBlank="1" errorTitle="Cтрока2346; Графа3" error="3&gt;=4" sqref="F225">
      <formula1>AND(($F$225&gt;=$G$225))</formula1>
    </dataValidation>
    <dataValidation errorStyle="warning" type="custom" allowBlank="1" errorTitle="Cтрока2350; Графа3" error="2350=2352+2354+2355+2356+2357&#10;3&gt;=4" sqref="F226">
      <formula1>AND(($F$226=$F$227+$F$228+$F$229+$F$230+$F$231),($F$226&gt;=$G$226))</formula1>
    </dataValidation>
    <dataValidation errorStyle="warning" type="custom" allowBlank="1" errorTitle="Cтрока2352; Графа3" error="3&gt;=4" sqref="F227">
      <formula1>AND(($F$227&gt;=$G$227))</formula1>
    </dataValidation>
    <dataValidation errorStyle="warning" type="custom" allowBlank="1" errorTitle="Cтрока2354; Графа3" error="3&gt;=4" sqref="F228">
      <formula1>AND(($F$228&gt;=$G$228))</formula1>
    </dataValidation>
    <dataValidation errorStyle="warning" type="custom" allowBlank="1" errorTitle="Cтрока2355; Графа3" error="3&gt;=4" sqref="F229">
      <formula1>AND(($F$229&gt;=$G$229))</formula1>
    </dataValidation>
    <dataValidation errorStyle="warning" type="custom" allowBlank="1" errorTitle="Cтрока2356; Графа3" error="3&gt;=4" sqref="F230">
      <formula1>AND(($F$230&gt;=$G$230))</formula1>
    </dataValidation>
    <dataValidation errorStyle="warning" type="custom" allowBlank="1" errorTitle="Cтрока2357; Графа3" error="3&gt;=4" sqref="F231">
      <formula1>AND(($F$231&gt;=$G$231))</formula1>
    </dataValidation>
    <dataValidation errorStyle="warning" type="custom" allowBlank="1" errorTitle="Cтрока2359; Графа3" error="3&gt;=4" sqref="F232">
      <formula1>AND(($F$232&gt;=$G$232))</formula1>
    </dataValidation>
    <dataValidation errorStyle="warning" type="custom" allowBlank="1" errorTitle="Cтрока2362; Графа3" error="3&gt;=4" sqref="F233">
      <formula1>AND(($F$233&gt;=$G$233))</formula1>
    </dataValidation>
    <dataValidation errorStyle="warning" type="custom" allowBlank="1" errorTitle="Cтрока2363; Графа3" error="3&gt;=4" sqref="F234">
      <formula1>AND(($F$234&gt;=$G$234))</formula1>
    </dataValidation>
    <dataValidation errorStyle="warning" type="custom" allowBlank="1" errorTitle="Cтрока2364; Графа3" error="3&gt;=4" sqref="F235">
      <formula1>AND(($F$235&gt;=$G$235))</formula1>
    </dataValidation>
    <dataValidation errorStyle="warning" type="custom" allowBlank="1" errorTitle="Cтрока2365; Графа3" error="3&gt;=4" sqref="F236">
      <formula1>AND(($F$236&gt;=$G$236))</formula1>
    </dataValidation>
    <dataValidation errorStyle="warning" type="custom" allowBlank="1" errorTitle="Cтрока2370; Графа3" error="2370=2375+2380+2405+2410+2440+2470+2542+2543&#10;3&gt;=4" sqref="F237">
      <formula1>AND(($F$237=$F$238+$F$242+$F$245+$F$246+$F$252+$F$257+$F$284+$F$285),($F$237&gt;=$G$237))</formula1>
    </dataValidation>
    <dataValidation errorStyle="warning" type="custom" allowBlank="1" errorTitle="Cтрока2375; Графа3" error="2375=2376+2377+2378&#10;3&gt;=4" sqref="F238">
      <formula1>AND(($F$238=$F$239+$F$240+$F$241),($F$238&gt;=$G$238))</formula1>
    </dataValidation>
    <dataValidation errorStyle="warning" type="custom" allowBlank="1" errorTitle="Cтрока2376; Графа3" error="3&gt;=4" sqref="F239">
      <formula1>AND(($F$239&gt;=$G$239))</formula1>
    </dataValidation>
    <dataValidation errorStyle="warning" type="custom" allowBlank="1" errorTitle="Cтрока2377; Графа3" error="3&gt;=4" sqref="F240">
      <formula1>AND(($F$240&gt;=$G$240))</formula1>
    </dataValidation>
    <dataValidation errorStyle="warning" type="custom" allowBlank="1" errorTitle="Cтрока2378; Графа3" error="3&gt;=4" sqref="F241">
      <formula1>AND(($F$241&gt;=$G$241))</formula1>
    </dataValidation>
    <dataValidation errorStyle="warning" type="custom" allowBlank="1" errorTitle="Cтрока2380; Графа3" error="2380=2390+2400&#10;3&gt;=4" sqref="F242">
      <formula1>AND(($F$242=$F$243+$F$244),($F$242&gt;=$G$242))</formula1>
    </dataValidation>
    <dataValidation errorStyle="warning" type="custom" allowBlank="1" errorTitle="Cтрока2390; Графа3" error="3&gt;=4" sqref="F243">
      <formula1>AND(($F$243&gt;=$G$243))</formula1>
    </dataValidation>
    <dataValidation errorStyle="warning" type="custom" allowBlank="1" errorTitle="Cтрока2400; Графа3" error="3&gt;=4" sqref="F244">
      <formula1>AND(($F$244&gt;=$G$244))</formula1>
    </dataValidation>
    <dataValidation errorStyle="warning" type="custom" allowBlank="1" errorTitle="Cтрока2405; Графа3" error="3&gt;=4" sqref="F245">
      <formula1>AND(($F$245&gt;=$G$245))</formula1>
    </dataValidation>
    <dataValidation errorStyle="warning" type="custom" allowBlank="1" errorTitle="Cтрока2410; Графа3" error="2410=2415+2420+2425+2430+2435&#10;3&gt;=4" sqref="F246">
      <formula1>AND(($F$246=$F$247+$F$248+$F$249+$F$250+$F$251),($F$246&gt;=$G$246))</formula1>
    </dataValidation>
    <dataValidation errorStyle="warning" type="custom" allowBlank="1" errorTitle="Cтрока2415; Графа3" error="3&gt;=4" sqref="F247">
      <formula1>AND(($F$247&gt;=$G$247))</formula1>
    </dataValidation>
    <dataValidation errorStyle="warning" type="custom" allowBlank="1" errorTitle="Cтрока2420; Графа3" error="3&gt;=4" sqref="F248">
      <formula1>AND(($F$248&gt;=$G$248))</formula1>
    </dataValidation>
    <dataValidation errorStyle="warning" type="custom" allowBlank="1" errorTitle="Cтрока2425; Графа3" error="3&gt;=4" sqref="F249">
      <formula1>AND(($F$249&gt;=$G$249))</formula1>
    </dataValidation>
    <dataValidation errorStyle="warning" type="custom" allowBlank="1" errorTitle="Cтрока2430;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5+2526+2528+2529+2530+2531+2532+2533&#10;3&gt;=4" sqref="F257">
      <formula1>AND(($F$257=$F$258+$F$263+$F$264+$F$265+$F$268+$F$269+$F$270+$F$271+$F$272+$F$273+$F$274+$F$275),($F$257&gt;=$G$257))</formula1>
    </dataValidation>
    <dataValidation errorStyle="warning" type="custom" allowBlank="1" errorTitle="Cтрока2480; Графа3" error="2480=2485+2490+2495+2500&#10;3&gt;=4" sqref="F258">
      <formula1>AND(($F$258=$F$259+$F$260+$F$261+$F$262),($F$258&gt;=$G$258))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10; Графа3" error="3&gt;=4" sqref="F263">
      <formula1>AND(($F$263&gt;=$G$263))</formula1>
    </dataValidation>
    <dataValidation errorStyle="warning" type="custom" allowBlank="1" errorTitle="Cтрока2515; Графа3" error="3&gt;=4" sqref="F264">
      <formula1>AND(($F$264&gt;=$G$264))</formula1>
    </dataValidation>
    <dataValidation errorStyle="warning" type="custom" allowBlank="1" errorTitle="Cтрока2516; Графа3" error="2516=2517+2518&#10;3&gt;=4" sqref="F265">
      <formula1>AND(($F$265=$F$266+$F$267),($F$265&gt;=$G$265))</formula1>
    </dataValidation>
    <dataValidation errorStyle="warning" type="custom" allowBlank="1" errorTitle="Cтрока2517; Графа3" error="3&gt;=4" sqref="F266">
      <formula1>AND(($F$266&gt;=$G$266))</formula1>
    </dataValidation>
    <dataValidation errorStyle="warning" type="custom" allowBlank="1" errorTitle="Cтрока2518; Графа3" error="3&gt;=4" sqref="F267">
      <formula1>AND(($F$267&gt;=$G$267))</formula1>
    </dataValidation>
    <dataValidation errorStyle="warning" type="custom" allowBlank="1" errorTitle="Cтрока2525; Графа3" error="3&gt;=4" sqref="F268">
      <formula1>AND(($F$268&gt;=$G$268))</formula1>
    </dataValidation>
    <dataValidation errorStyle="warning" type="custom" allowBlank="1" errorTitle="Cтрока2526; Графа3" error="3&gt;=4" sqref="F269">
      <formula1>AND(($F$269&gt;=$G$269))</formula1>
    </dataValidation>
    <dataValidation errorStyle="warning" type="custom" allowBlank="1" errorTitle="Cтрока2528; Графа3" error="3&gt;=4" sqref="F270">
      <formula1>AND(($F$270&gt;=$G$270))</formula1>
    </dataValidation>
    <dataValidation errorStyle="warning" type="custom" allowBlank="1" errorTitle="Cтрока2529; Графа3" error="3&gt;=4" sqref="F271">
      <formula1>AND(($F$271&gt;=$G$271))</formula1>
    </dataValidation>
    <dataValidation errorStyle="warning" type="custom" allowBlank="1" errorTitle="Cтрока2530; Графа3" error="3&gt;=4" sqref="F272">
      <formula1>AND(($F$272&gt;=$G$272))</formula1>
    </dataValidation>
    <dataValidation errorStyle="warning" type="custom" allowBlank="1" errorTitle="Cтрока2531; Графа3" error="3&gt;=4" sqref="F273">
      <formula1>AND(($F$273&gt;=$G$273))</formula1>
    </dataValidation>
    <dataValidation errorStyle="warning" type="custom" allowBlank="1" errorTitle="Cтрока2532; Графа3" error="3&gt;=4" sqref="F274">
      <formula1>AND(($F$274&gt;=$G$274))</formula1>
    </dataValidation>
    <dataValidation errorStyle="warning" type="custom" allowBlank="1" errorTitle="Cтрока2533; Графа3" error="2533&gt;=2534+2535+2536+2537+2538+2539+2540+2541&#10;3&gt;=4" sqref="F275">
      <formula1>AND(($F$275&gt;=$F$276+$F$277+$F$278+$F$279+$F$280+$F$281+$F$282+$F$283),($F$275&gt;=$G$275))</formula1>
    </dataValidation>
    <dataValidation errorStyle="warning" type="custom" allowBlank="1" errorTitle="Cтрока2534; Графа3" error="3&gt;=4" sqref="F276">
      <formula1>AND(($F$276&gt;=$G$276))</formula1>
    </dataValidation>
    <dataValidation errorStyle="warning" type="custom" allowBlank="1" errorTitle="Cтрока2535; Графа3" error="3&gt;=4" sqref="F277">
      <formula1>AND(($F$277&gt;=$G$277))</formula1>
    </dataValidation>
    <dataValidation errorStyle="warning" type="custom" allowBlank="1" errorTitle="Cтрока2536; Графа3" error="3&gt;=4" sqref="F278">
      <formula1>AND(($F$278&gt;=$G$278))</formula1>
    </dataValidation>
    <dataValidation errorStyle="warning" type="custom" allowBlank="1" errorTitle="Cтрока2537; Графа3" error="3&gt;=4" sqref="F279">
      <formula1>AND(($F$279&gt;=$G$279))</formula1>
    </dataValidation>
    <dataValidation errorStyle="warning" type="custom" allowBlank="1" errorTitle="Cтрока2538; Графа3" error="3&gt;=4" sqref="F280">
      <formula1>AND(($F$280&gt;=$G$280))</formula1>
    </dataValidation>
    <dataValidation errorStyle="warning" type="custom" allowBlank="1" errorTitle="Cтрока2539; Графа3" error="3&gt;=4" sqref="F281">
      <formula1>AND(($F$281&gt;=$G$281))</formula1>
    </dataValidation>
    <dataValidation errorStyle="warning" type="custom" allowBlank="1" errorTitle="Cтрока2540; Графа3" error="3&gt;=4" sqref="F282">
      <formula1>AND(($F$282&gt;=$G$282))</formula1>
    </dataValidation>
    <dataValidation errorStyle="warning" type="custom" allowBlank="1" errorTitle="Cтрока2541; Графа3" error="3&gt;=4" sqref="F283">
      <formula1>AND(($F$283&gt;=$G$283))</formula1>
    </dataValidation>
    <dataValidation errorStyle="warning" type="custom" allowBlank="1" errorTitle="Cтрока2542; Графа3" error="3&gt;=4" sqref="F284">
      <formula1>AND(($F$284&gt;=$G$284))</formula1>
    </dataValidation>
    <dataValidation errorStyle="warning" type="custom" allowBlank="1" errorTitle="Cтрока2543; Графа3" error="3&gt;=4" sqref="F285">
      <formula1>AND(($F$285&gt;=$G$285))</formula1>
    </dataValidation>
    <dataValidation errorStyle="warning" type="custom" allowBlank="1" errorTitle="Cтрока2550; Графа3" error="3&gt;=4" sqref="F286">
      <formula1>AND(($F$286&gt;=$G$286))</formula1>
    </dataValidation>
    <dataValidation errorStyle="warning" type="custom" allowBlank="1" errorTitle="Строка 1020; Графа 1" error="1020,1=1030,1+1200,1+1425,1+1510,1+1720,1+1840,1+1970,1" sqref="D14">
      <formula1>AND(($D$14=$D$15+$D$33+$D$57+$D$78+$D$111+$D$131+$D$145))</formula1>
    </dataValidation>
    <dataValidation errorStyle="warning" type="custom" allowBlank="1" errorTitle="Строка 1020; Графа 2" error="1020,2=1030,2+1200,2+1425,2+1510,2+1720,2+1840,2+1970,2" sqref="E14">
      <formula1>AND(($E$14=$E$15+$E$33+$E$57+$E$78+$E$111+$E$131+$E$145))</formula1>
    </dataValidation>
    <dataValidation errorStyle="warning" type="custom" allowBlank="1" errorTitle="Строка 1020; Графа 3" error="3&gt;=4&#10;1020,3=1030,3+1200,3+1425,3+1510,3+1720,3+1840,3+1970,3+3300,3+3400,3+3500,3+3530,3+3540,3" sqref="F14">
      <formula1>AND(($F$14&gt;=$G$14),($F$14=$F$15+$F$33+$F$57+$F$78+$F$111+$F$131+$F$145+$F$350+$F$359+$F$362+$F$365+$F$371))</formula1>
    </dataValidation>
    <dataValidation errorStyle="warning" type="custom" allowBlank="1" errorTitle="Строка 1020; Графа 4" error="1020,4=1030,4+1200,4+1425,4+1510,4+1720,4+1840,4+1970,4+3300,4+3400,4+3500,4+3530,4+3540,4" sqref="G14">
      <formula1>AND(($G$14=$G$15+$G$33+$G$57+$G$78+$G$111+$G$131+$G$145+$G$350+$G$359+$G$362+$G$365+$G$371))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49">
      <formula1>AND(($E$249&gt;=$D$295))</formula1>
    </dataValidation>
    <dataValidation errorStyle="warning" type="custom" allowBlank="1" errorTitle="Строка 2435; Графа 2" error="2435,2=2552,1+2553,1" sqref="E251">
      <formula1>AND(($E$251=$D$296+$D$297))</formula1>
    </dataValidation>
    <dataValidation errorStyle="warning" type="custom" allowBlank="1" errorTitle="Строка 2445; Графа 2" error="2445,2=2554,1+2555,1" sqref="E253">
      <formula1>AND(($E$253=$D$298+$D$299))</formula1>
    </dataValidation>
    <dataValidation errorStyle="warning" type="custom" allowBlank="1" errorTitle="Строка 2446; Графа 2" error="2446,2=2556,1+2557,1" sqref="E254">
      <formula1>AND(($E$254=$D$300+$D$301))</formula1>
    </dataValidation>
    <dataValidation errorStyle="warning" type="custom" allowBlank="1" errorTitle="Строка 2515; Графа 2" error="2515,2=2558,1+2559,1" sqref="E264">
      <formula1>AND(($E$264=$D$302+$D$303))</formula1>
    </dataValidation>
    <dataValidation errorStyle="warning" type="custom" allowBlank="1" errorTitle="Строка 2517; Графа 2" error="2517,2=2560,1+2561,1" sqref="E266">
      <formula1>AND(($E$266=$D$304+$D$305))</formula1>
    </dataValidation>
    <dataValidation errorStyle="warning" type="custom" allowBlank="1" errorTitle="Строка 2518; Графа 2" error="2518,2=2562,1+2563,1" sqref="E267">
      <formula1>AND(($E$267=$D$306+$D$307))</formula1>
    </dataValidation>
    <dataValidation errorStyle="warning" type="custom" allowBlank="1" errorTitle="Строка 2526; Графа 2" error="2526,2=2564,1+2565,1" sqref="E269">
      <formula1>AND(($E$269=$D$308+$D$309))</formula1>
    </dataValidation>
    <dataValidation errorStyle="warning" type="custom" allowBlank="1" errorTitle="Строка 2534; Графа 2" error="2534,2=2566,1+2567,1" sqref="E276">
      <formula1>AND(($E$276=$D$310+$D$311))</formula1>
    </dataValidation>
    <dataValidation errorStyle="warning" type="custom" allowBlank="1" errorTitle="Строка 2542; Графа 2" error="2542,2=2568,1" sqref="E284">
      <formula1>AND(($E$284=$D$312))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3"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2015-03-11T09:00:01Z</cp:lastPrinted>
  <dcterms:created xsi:type="dcterms:W3CDTF">2001-09-14T01:18:20Z</dcterms:created>
  <dcterms:modified xsi:type="dcterms:W3CDTF">2015-03-12T11:01:23Z</dcterms:modified>
  <cp:category/>
  <cp:version/>
  <cp:contentType/>
  <cp:contentStatus/>
</cp:coreProperties>
</file>