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<sst xmlns="http://schemas.openxmlformats.org/spreadsheetml/2006/main" count="41" uniqueCount="41">
  <si>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</si>
  <si>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</si>
  <si>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</si>
  <si>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</si>
  <si>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</si>
  <si>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01.07.2016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</si>
  <si>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</si>
  <si>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</si>
  <si>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</si>
  <si>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</si>
  <si>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</si>
  <si>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</si>
  <si>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2400 + МРГ (Получатель)</t>
  </si>
  <si>
    <t>Налоговый орган 0000</t>
  </si>
  <si>
    <t>Раздел I.</t>
  </si>
  <si>
    <t>Наименование показателя</t>
  </si>
  <si>
    <t>Код строки</t>
  </si>
  <si>
    <t>А</t>
  </si>
  <si>
    <t>Б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</si>
  <si>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</si>
  <si>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</si>
  <si>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</si>
  <si>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</si>
  <si>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</si>
  <si>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</si>
  <si>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</si>
  <si>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</si>
  <si>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</si>
  <si>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</si>
  <si>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</si>
  <si>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</si>
  <si>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</si>
  <si>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</si>
  <si>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</si>
  <si>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</si>
  <si>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</si>
  <si>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</si>
  <si>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1 кв</t>
  </si>
  <si>
    <t>1 полугодие</t>
  </si>
  <si>
    <t>откл</t>
  </si>
  <si>
    <t>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</si>
</sst>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9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2.421875" style="0" customWidth="1"/>
    <col min="2" max="2" width="5.7109375" style="0" customWidth="1"/>
    <col min="3" max="3" width="10.421875" style="0" customWidth="1"/>
    <col min="4" max="4" width="12.28125" style="0" customWidth="1"/>
    <col min="5" max="247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 t="s">
        <v>14</v>
      </c>
    </row>
    <row r="23" spans="1:6" s="3" customFormat="1" ht="38.25">
      <c r="A23" s="5" t="s">
        <v>15</v>
      </c>
      <c r="B23" s="8" t="s">
        <v>16</v>
      </c>
      <c r="C23" s="9" t="s">
        <v>37</v>
      </c>
      <c r="D23" s="8" t="s">
        <v>38</v>
      </c>
      <c r="E23" s="9" t="s">
        <v>39</v>
      </c>
      <c r="F23" s="9" t="s">
        <v>40</v>
      </c>
    </row>
    <row r="24" spans="1:6" ht="15">
      <c r="A24" s="6" t="s">
        <v>17</v>
      </c>
      <c r="B24" s="10" t="s">
        <v>18</v>
      </c>
      <c r="C24" s="11"/>
      <c r="D24" s="10" t="s">
        <v>19</v>
      </c>
      <c r="E24" s="11"/>
      <c r="F24" s="11"/>
    </row>
    <row r="25" spans="1:6" ht="15">
      <c r="A25" s="6" t="s">
        <v>20</v>
      </c>
      <c r="B25" s="10" t="s">
        <v>21</v>
      </c>
      <c r="C25" s="12">
        <v>63262216</v>
      </c>
      <c r="D25" s="12">
        <v>99567003</v>
      </c>
      <c r="E25" s="12">
        <f>D25-C25</f>
        <v>36304787</v>
      </c>
      <c r="F25" s="13">
        <f>D25/C25</f>
        <v>1.5738778894498415</v>
      </c>
    </row>
    <row r="26" spans="1:6" ht="15">
      <c r="A26" s="6" t="s">
        <v>22</v>
      </c>
      <c r="B26" s="10" t="s">
        <v>23</v>
      </c>
      <c r="C26" s="12">
        <v>11387198</v>
      </c>
      <c r="D26" s="12">
        <v>17922060</v>
      </c>
      <c r="E26" s="12">
        <f aca="true" t="shared" si="0" ref="E26:E32">D26-C26</f>
        <v>6534862</v>
      </c>
      <c r="F26" s="13">
        <f>D26/C26</f>
        <v>1.5738779636570823</v>
      </c>
    </row>
    <row r="27" spans="1:6" ht="26.25">
      <c r="A27" s="6" t="s">
        <v>24</v>
      </c>
      <c r="B27" s="10" t="s">
        <v>25</v>
      </c>
      <c r="C27" s="12">
        <v>3854641</v>
      </c>
      <c r="D27" s="12">
        <v>22635084</v>
      </c>
      <c r="E27" s="12">
        <f t="shared" si="0"/>
        <v>18780443</v>
      </c>
      <c r="F27" s="13">
        <f>D27/C27</f>
        <v>5.87216397065252</v>
      </c>
    </row>
    <row r="28" spans="1:7" ht="26.25">
      <c r="A28" s="6" t="s">
        <v>26</v>
      </c>
      <c r="B28" s="10" t="s">
        <v>27</v>
      </c>
      <c r="C28" s="12">
        <v>3378</v>
      </c>
      <c r="D28" s="12">
        <v>3591</v>
      </c>
      <c r="E28" s="12">
        <f t="shared" si="0"/>
        <v>213</v>
      </c>
      <c r="F28" s="13">
        <f>D28/C28</f>
        <v>1.0630550621669628</v>
      </c>
      <c r="G28" s="4"/>
    </row>
    <row r="29" spans="1:7" ht="15">
      <c r="A29" s="6" t="s">
        <v>28</v>
      </c>
      <c r="B29" s="10" t="s">
        <v>29</v>
      </c>
      <c r="C29" s="12">
        <v>7746943</v>
      </c>
      <c r="D29" s="12">
        <v>88222</v>
      </c>
      <c r="E29" s="12">
        <f t="shared" si="0"/>
        <v>-7658721</v>
      </c>
      <c r="F29" s="13">
        <f>D29/C29</f>
        <v>0.011387975876419898</v>
      </c>
      <c r="G29" s="4"/>
    </row>
    <row r="30" spans="1:6" ht="15">
      <c r="A30" s="6" t="s">
        <v>30</v>
      </c>
      <c r="B30" s="10" t="s">
        <v>31</v>
      </c>
      <c r="C30" s="12">
        <v>217764</v>
      </c>
      <c r="D30" s="12">
        <v>4804837</v>
      </c>
      <c r="E30" s="12">
        <f t="shared" si="0"/>
        <v>4587073</v>
      </c>
      <c r="F30" s="13">
        <f>D30/C30</f>
        <v>22.064422953288883</v>
      </c>
    </row>
    <row r="31" spans="1:6" ht="39">
      <c r="A31" s="6" t="s">
        <v>32</v>
      </c>
      <c r="B31" s="10" t="s">
        <v>33</v>
      </c>
      <c r="C31" s="12">
        <v>0</v>
      </c>
      <c r="D31" s="12">
        <v>0</v>
      </c>
      <c r="E31" s="12">
        <f t="shared" si="0"/>
        <v>0</v>
      </c>
      <c r="F31" s="13"/>
    </row>
    <row r="32" spans="1:6" ht="15">
      <c r="A32" s="6" t="s">
        <v>34</v>
      </c>
      <c r="B32" s="10"/>
      <c r="C32" s="10"/>
      <c r="D32" s="10"/>
      <c r="E32" s="12">
        <f t="shared" si="0"/>
        <v>0</v>
      </c>
      <c r="F32" s="13"/>
    </row>
    <row r="33" spans="1:6" ht="51.75">
      <c r="A33" s="7" t="s">
        <v>35</v>
      </c>
      <c r="B33" s="10" t="s">
        <v>36</v>
      </c>
      <c r="C33" s="12">
        <v>40</v>
      </c>
      <c r="D33" s="12">
        <v>40</v>
      </c>
      <c r="E33" s="12"/>
      <c r="F33" s="13"/>
    </row>
    <row r="34" spans="1:6" ht="15">
      <c r="A34" s="6"/>
      <c r="B34" s="10"/>
      <c r="C34" s="12"/>
      <c r="D34" s="12"/>
      <c r="E34" s="12"/>
      <c r="F34" s="11"/>
    </row>
    <row r="35" s="1" customFormat="1" ht="15">
      <c r="A35" s="2"/>
    </row>
    <row r="36" s="1" customFormat="1" ht="15">
      <c r="A3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Яричина Наталья Викторовна</dc:creator>
  <cp:keywords/>
  <dc:description/>
  <cp:lastModifiedBy>я</cp:lastModifiedBy>
  <cp:lastPrinted>2016-08-23T07:06:36Z</cp:lastPrinted>
  <dcterms:created xsi:type="dcterms:W3CDTF">2016-08-22T08:07:25Z</dcterms:created>
  <dcterms:modified xsi:type="dcterms:W3CDTF">2016-08-29T13:40:44Z</dcterms:modified>
  <cp:category/>
  <cp:version/>
  <cp:contentType/>
  <cp:contentStatus/>
</cp:coreProperties>
</file>