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<sst xmlns="http://schemas.openxmlformats.org/spreadsheetml/2006/main" count="102" uniqueCount="79">
  <si>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</si>
  <si>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</si>
  <si>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</si>
  <si>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</si>
  <si>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</si>
  <si>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</si>
  <si>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</si>
  <si>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</si>
  <si>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</si>
  <si>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</si>
  <si>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</si>
  <si>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</si>
  <si>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</si>
  <si>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</si>
  <si>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</si>
  <si>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</si>
  <si>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</si>
  <si>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</si>
  <si>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</si>
  <si>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</si>
  <si>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</si>
  <si>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</si>
  <si>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</si>
  <si>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</si>
  <si>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</si>
  <si>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</si>
  <si>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</si>
  <si>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</si>
  <si>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</si>
  <si>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</si>
  <si>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</si>
  <si>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</si>
  <si>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</si>
  <si>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</si>
  <si>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</si>
  <si>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</si>
  <si>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</si>
  <si>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</si>
  <si>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</si>
  <si>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</si>
  <si>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</si>
  <si>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</si>
  <si>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</si>
  <si>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</si>
  <si>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</si>
  <si>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</si>
  <si>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</si>
  <si>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</si>
  <si>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</si>
  <si>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</si>
  <si>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</si>
  <si>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</si>
  <si>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</si>
  <si>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</si>
  <si>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</si>
  <si>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</si>
  <si>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</si>
  <si>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</si>
  <si>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</si>
  <si>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</si>
  <si>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</si>
  <si>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</si>
  <si>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</si>
  <si>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</si>
  <si>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</si>
  <si>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</si>
  <si>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</si>
  <si>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</si>
  <si>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</si>
  <si>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</si>
  <si>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</si>
  <si>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</si>
  <si>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</si>
  <si>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</si>
  <si>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</si>
  <si>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</si>
  <si>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</si>
  <si>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январь месяц 2024 г.</t>
  </si>
  <si>
    <t>Статистические данные по обращениям граждан, поступившим в январе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</si>
</sst>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64" fillId="32" borderId="36" xfId="0" applyFont="1" applyFill="1" applyBorder="1" applyAlignment="1">
      <alignment horizontal="center" vertical="center" wrapText="1"/>
    </xf>
    <xf numFmtId="0" fontId="64" fillId="32" borderId="37" xfId="0" applyFont="1" applyFill="1" applyBorder="1" applyAlignment="1">
      <alignment horizontal="center" vertical="center" wrapText="1"/>
    </xf>
    <xf numFmtId="0" fontId="64" fillId="32" borderId="38" xfId="0" applyFont="1" applyFill="1" applyBorder="1" applyAlignment="1">
      <alignment horizontal="center" vertical="center" wrapText="1"/>
    </xf>
    <xf numFmtId="0" fontId="64" fillId="32" borderId="39" xfId="0" applyFont="1" applyFill="1" applyBorder="1" applyAlignment="1">
      <alignment horizontal="center" vertical="center" wrapText="1"/>
    </xf>
    <xf numFmtId="0" fontId="64" fillId="32" borderId="40" xfId="0" applyFont="1" applyFill="1" applyBorder="1" applyAlignment="1">
      <alignment horizontal="center" vertical="center" wrapText="1"/>
    </xf>
    <xf numFmtId="0" fontId="64" fillId="32" borderId="27" xfId="0" applyFont="1" applyFill="1" applyBorder="1" applyAlignment="1">
      <alignment horizontal="center" vertical="center" wrapText="1"/>
    </xf>
    <xf numFmtId="170" fontId="64" fillId="32" borderId="41" xfId="43" applyFont="1" applyFill="1" applyBorder="1" applyAlignment="1">
      <alignment horizontal="center" vertical="center" textRotation="90" wrapText="1"/>
    </xf>
    <xf numFmtId="170" fontId="64" fillId="32" borderId="42" xfId="43" applyFont="1" applyFill="1" applyBorder="1" applyAlignment="1">
      <alignment horizontal="center" vertical="center" textRotation="90" wrapText="1"/>
    </xf>
    <xf numFmtId="170" fontId="64" fillId="32" borderId="43" xfId="43" applyFont="1" applyFill="1" applyBorder="1" applyAlignment="1">
      <alignment horizontal="center" vertical="center" textRotation="90" wrapText="1"/>
    </xf>
    <xf numFmtId="0" fontId="64" fillId="32" borderId="41" xfId="0" applyFont="1" applyFill="1" applyBorder="1" applyAlignment="1">
      <alignment horizontal="center" vertical="center" wrapText="1"/>
    </xf>
    <xf numFmtId="0" fontId="64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5" fillId="32" borderId="42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8" fillId="32" borderId="52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3" xfId="0" applyFont="1" applyFill="1" applyBorder="1" applyAlignment="1">
      <alignment horizontal="center" vertical="center" wrapText="1" shrinkToFi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4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64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56" xfId="0" applyFont="1" applyFill="1" applyBorder="1" applyAlignment="1">
      <alignment horizontal="center" vertical="center" textRotation="90" wrapText="1" shrinkToFit="1"/>
    </xf>
    <xf numFmtId="0" fontId="64" fillId="32" borderId="57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8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SheetLayoutView="80" zoomScalePageLayoutView="60" workbookViewId="0" topLeftCell="A1">
      <selection activeCell="A33" sqref="A33:AH3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7.75" customHeight="1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7" customFormat="1" ht="57.75" customHeight="1" thickBot="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78" customHeight="1">
      <c r="A4" s="94" t="s">
        <v>0</v>
      </c>
      <c r="B4" s="94" t="s">
        <v>1</v>
      </c>
      <c r="C4" s="100" t="s">
        <v>14</v>
      </c>
      <c r="D4" s="109" t="s">
        <v>20</v>
      </c>
      <c r="E4" s="110"/>
      <c r="F4" s="11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94" t="s">
        <v>40</v>
      </c>
      <c r="S4" s="94" t="s">
        <v>41</v>
      </c>
      <c r="T4" s="103" t="s">
        <v>16</v>
      </c>
      <c r="U4" s="104"/>
      <c r="V4" s="80" t="s">
        <v>43</v>
      </c>
      <c r="W4" s="81"/>
    </row>
    <row r="5" spans="1:23" ht="16.5" customHeight="1">
      <c r="A5" s="95"/>
      <c r="B5" s="95"/>
      <c r="C5" s="101"/>
      <c r="D5" s="114" t="s">
        <v>36</v>
      </c>
      <c r="E5" s="82" t="s">
        <v>3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95"/>
      <c r="S5" s="95"/>
      <c r="T5" s="117" t="s">
        <v>36</v>
      </c>
      <c r="U5" s="23" t="s">
        <v>3</v>
      </c>
      <c r="V5" s="117" t="s">
        <v>44</v>
      </c>
      <c r="W5" s="17" t="s">
        <v>3</v>
      </c>
    </row>
    <row r="6" spans="1:23" ht="47.25" customHeight="1">
      <c r="A6" s="95"/>
      <c r="B6" s="95"/>
      <c r="C6" s="101"/>
      <c r="D6" s="114"/>
      <c r="E6" s="82" t="s">
        <v>4</v>
      </c>
      <c r="F6" s="83"/>
      <c r="G6" s="83"/>
      <c r="H6" s="83"/>
      <c r="I6" s="83"/>
      <c r="J6" s="83"/>
      <c r="K6" s="83"/>
      <c r="L6" s="83"/>
      <c r="M6" s="85" t="s">
        <v>12</v>
      </c>
      <c r="N6" s="85" t="s">
        <v>42</v>
      </c>
      <c r="O6" s="85" t="s">
        <v>19</v>
      </c>
      <c r="P6" s="85" t="s">
        <v>13</v>
      </c>
      <c r="Q6" s="88" t="s">
        <v>5</v>
      </c>
      <c r="R6" s="95"/>
      <c r="S6" s="95"/>
      <c r="T6" s="118"/>
      <c r="U6" s="97" t="s">
        <v>15</v>
      </c>
      <c r="V6" s="118"/>
      <c r="W6" s="77" t="s">
        <v>17</v>
      </c>
    </row>
    <row r="7" spans="1:23" ht="48" customHeight="1">
      <c r="A7" s="95"/>
      <c r="B7" s="95"/>
      <c r="C7" s="101"/>
      <c r="D7" s="114"/>
      <c r="E7" s="69" t="s">
        <v>9</v>
      </c>
      <c r="F7" s="113"/>
      <c r="G7" s="70"/>
      <c r="H7" s="74" t="s">
        <v>45</v>
      </c>
      <c r="I7" s="74" t="s">
        <v>11</v>
      </c>
      <c r="J7" s="67" t="s">
        <v>21</v>
      </c>
      <c r="K7" s="68"/>
      <c r="L7" s="68"/>
      <c r="M7" s="86"/>
      <c r="N7" s="86"/>
      <c r="O7" s="86"/>
      <c r="P7" s="86"/>
      <c r="Q7" s="89"/>
      <c r="R7" s="95"/>
      <c r="S7" s="95"/>
      <c r="T7" s="118"/>
      <c r="U7" s="98"/>
      <c r="V7" s="118"/>
      <c r="W7" s="78"/>
    </row>
    <row r="8" spans="1:23" ht="48" customHeight="1">
      <c r="A8" s="95"/>
      <c r="B8" s="95"/>
      <c r="C8" s="101"/>
      <c r="D8" s="115"/>
      <c r="E8" s="71" t="s">
        <v>2</v>
      </c>
      <c r="F8" s="69" t="s">
        <v>46</v>
      </c>
      <c r="G8" s="70"/>
      <c r="H8" s="106"/>
      <c r="I8" s="116"/>
      <c r="J8" s="71" t="s">
        <v>2</v>
      </c>
      <c r="K8" s="69" t="s">
        <v>3</v>
      </c>
      <c r="L8" s="70"/>
      <c r="M8" s="86"/>
      <c r="N8" s="86"/>
      <c r="O8" s="86"/>
      <c r="P8" s="86"/>
      <c r="Q8" s="89"/>
      <c r="R8" s="95"/>
      <c r="S8" s="95"/>
      <c r="T8" s="118"/>
      <c r="U8" s="98"/>
      <c r="V8" s="118"/>
      <c r="W8" s="78"/>
    </row>
    <row r="9" spans="1:23" ht="20.25" customHeight="1">
      <c r="A9" s="95"/>
      <c r="B9" s="95"/>
      <c r="C9" s="101"/>
      <c r="D9" s="115"/>
      <c r="E9" s="72"/>
      <c r="F9" s="74" t="s">
        <v>47</v>
      </c>
      <c r="G9" s="65" t="s">
        <v>48</v>
      </c>
      <c r="H9" s="106"/>
      <c r="I9" s="116"/>
      <c r="J9" s="72"/>
      <c r="K9" s="105" t="s">
        <v>47</v>
      </c>
      <c r="L9" s="65" t="s">
        <v>48</v>
      </c>
      <c r="M9" s="86"/>
      <c r="N9" s="86"/>
      <c r="O9" s="86"/>
      <c r="P9" s="86"/>
      <c r="Q9" s="89"/>
      <c r="R9" s="95"/>
      <c r="S9" s="95"/>
      <c r="T9" s="118"/>
      <c r="U9" s="98"/>
      <c r="V9" s="118"/>
      <c r="W9" s="78"/>
    </row>
    <row r="10" spans="1:23" ht="126" customHeight="1" thickBot="1">
      <c r="A10" s="96"/>
      <c r="B10" s="96"/>
      <c r="C10" s="102"/>
      <c r="D10" s="115"/>
      <c r="E10" s="73"/>
      <c r="F10" s="75"/>
      <c r="G10" s="66"/>
      <c r="H10" s="75"/>
      <c r="I10" s="75"/>
      <c r="J10" s="73"/>
      <c r="K10" s="74"/>
      <c r="L10" s="66"/>
      <c r="M10" s="87"/>
      <c r="N10" s="87"/>
      <c r="O10" s="87"/>
      <c r="P10" s="87"/>
      <c r="Q10" s="90"/>
      <c r="R10" s="96"/>
      <c r="S10" s="96"/>
      <c r="T10" s="119"/>
      <c r="U10" s="99"/>
      <c r="V10" s="119"/>
      <c r="W10" s="79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41">
        <f aca="true" t="shared" si="0" ref="D13:D27">E13+H13+I13+J13+M13+N13+O13+P13+Q13</f>
        <v>587</v>
      </c>
      <c r="E13" s="25">
        <v>167</v>
      </c>
      <c r="F13" s="25">
        <v>10</v>
      </c>
      <c r="G13" s="25">
        <v>157</v>
      </c>
      <c r="H13" s="25">
        <v>0</v>
      </c>
      <c r="I13" s="25">
        <v>0</v>
      </c>
      <c r="J13" s="25">
        <v>83</v>
      </c>
      <c r="K13" s="25">
        <v>26</v>
      </c>
      <c r="L13" s="25">
        <v>57</v>
      </c>
      <c r="M13" s="25">
        <v>124</v>
      </c>
      <c r="N13" s="25">
        <v>102</v>
      </c>
      <c r="O13" s="25">
        <v>7</v>
      </c>
      <c r="P13" s="25">
        <v>104</v>
      </c>
      <c r="Q13" s="25">
        <v>0</v>
      </c>
      <c r="R13" s="25">
        <v>587</v>
      </c>
      <c r="S13" s="25">
        <v>50</v>
      </c>
      <c r="T13" s="25">
        <v>543</v>
      </c>
      <c r="U13" s="40">
        <v>4</v>
      </c>
      <c r="V13" s="25">
        <v>62</v>
      </c>
      <c r="W13" s="25">
        <v>13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9</v>
      </c>
      <c r="E14" s="43">
        <v>2</v>
      </c>
      <c r="F14" s="43">
        <v>0</v>
      </c>
      <c r="G14" s="1">
        <v>2</v>
      </c>
      <c r="H14" s="1">
        <v>2</v>
      </c>
      <c r="I14" s="1">
        <v>0</v>
      </c>
      <c r="J14" s="1">
        <v>1</v>
      </c>
      <c r="K14" s="1">
        <v>0</v>
      </c>
      <c r="L14" s="1">
        <v>1</v>
      </c>
      <c r="M14" s="1">
        <v>2</v>
      </c>
      <c r="N14" s="1">
        <v>0</v>
      </c>
      <c r="O14" s="1">
        <v>0</v>
      </c>
      <c r="P14" s="1">
        <v>2</v>
      </c>
      <c r="Q14" s="44">
        <v>0</v>
      </c>
      <c r="R14" s="45">
        <v>9</v>
      </c>
      <c r="S14" s="46">
        <v>0</v>
      </c>
      <c r="T14" s="47">
        <v>10</v>
      </c>
      <c r="U14" s="1">
        <v>0</v>
      </c>
      <c r="V14" s="46">
        <v>6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637</v>
      </c>
      <c r="E15" s="43">
        <v>29</v>
      </c>
      <c r="F15" s="43">
        <v>2</v>
      </c>
      <c r="G15" s="1">
        <v>27</v>
      </c>
      <c r="H15" s="1">
        <v>57</v>
      </c>
      <c r="I15" s="1">
        <v>0</v>
      </c>
      <c r="J15" s="1">
        <v>390</v>
      </c>
      <c r="K15" s="1">
        <v>39</v>
      </c>
      <c r="L15" s="1">
        <v>351</v>
      </c>
      <c r="M15" s="1">
        <v>157</v>
      </c>
      <c r="N15" s="1">
        <v>1</v>
      </c>
      <c r="O15" s="1">
        <v>0</v>
      </c>
      <c r="P15" s="1">
        <v>3</v>
      </c>
      <c r="Q15" s="44">
        <v>0</v>
      </c>
      <c r="R15" s="45">
        <v>637</v>
      </c>
      <c r="S15" s="46">
        <v>8</v>
      </c>
      <c r="T15" s="49">
        <v>540</v>
      </c>
      <c r="U15" s="1">
        <v>0</v>
      </c>
      <c r="V15" s="46">
        <v>26</v>
      </c>
      <c r="W15" s="48">
        <v>3</v>
      </c>
    </row>
    <row r="16" spans="1:23" ht="45.75" thickBot="1">
      <c r="A16" s="25">
        <v>4</v>
      </c>
      <c r="B16" s="25">
        <v>6164</v>
      </c>
      <c r="C16" s="38" t="s">
        <v>62</v>
      </c>
      <c r="D16" s="30">
        <f t="shared" si="0"/>
        <v>431</v>
      </c>
      <c r="E16" s="43">
        <v>25</v>
      </c>
      <c r="F16" s="43">
        <v>4</v>
      </c>
      <c r="G16" s="1">
        <v>21</v>
      </c>
      <c r="H16" s="1">
        <v>57</v>
      </c>
      <c r="I16" s="1">
        <v>0</v>
      </c>
      <c r="J16" s="1">
        <v>229</v>
      </c>
      <c r="K16" s="1">
        <v>31</v>
      </c>
      <c r="L16" s="1">
        <v>198</v>
      </c>
      <c r="M16" s="1">
        <v>107</v>
      </c>
      <c r="N16" s="1">
        <v>2</v>
      </c>
      <c r="O16" s="1">
        <v>0</v>
      </c>
      <c r="P16" s="1">
        <v>11</v>
      </c>
      <c r="Q16" s="44">
        <v>0</v>
      </c>
      <c r="R16" s="45">
        <v>431</v>
      </c>
      <c r="S16" s="46">
        <v>1</v>
      </c>
      <c r="T16" s="49">
        <v>427</v>
      </c>
      <c r="U16" s="1">
        <v>0</v>
      </c>
      <c r="V16" s="46">
        <v>28</v>
      </c>
      <c r="W16" s="48">
        <v>6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580</v>
      </c>
      <c r="E17" s="43">
        <v>25</v>
      </c>
      <c r="F17" s="43">
        <v>0</v>
      </c>
      <c r="G17" s="1">
        <v>25</v>
      </c>
      <c r="H17" s="1">
        <v>59</v>
      </c>
      <c r="I17" s="1">
        <v>0</v>
      </c>
      <c r="J17" s="1">
        <v>264</v>
      </c>
      <c r="K17" s="1">
        <v>8</v>
      </c>
      <c r="L17" s="1">
        <v>256</v>
      </c>
      <c r="M17" s="1">
        <v>224</v>
      </c>
      <c r="N17" s="1">
        <v>2</v>
      </c>
      <c r="O17" s="1">
        <v>0</v>
      </c>
      <c r="P17" s="1">
        <v>6</v>
      </c>
      <c r="Q17" s="44">
        <v>0</v>
      </c>
      <c r="R17" s="45">
        <v>580</v>
      </c>
      <c r="S17" s="46">
        <v>0</v>
      </c>
      <c r="T17" s="49">
        <v>501</v>
      </c>
      <c r="U17" s="1">
        <v>0</v>
      </c>
      <c r="V17" s="46">
        <v>3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788</v>
      </c>
      <c r="E18" s="59">
        <v>45</v>
      </c>
      <c r="F18" s="59">
        <v>4</v>
      </c>
      <c r="G18" s="60">
        <v>41</v>
      </c>
      <c r="H18" s="60">
        <v>25</v>
      </c>
      <c r="I18" s="60">
        <v>0</v>
      </c>
      <c r="J18" s="60">
        <v>583</v>
      </c>
      <c r="K18" s="60">
        <v>47</v>
      </c>
      <c r="L18" s="60">
        <v>536</v>
      </c>
      <c r="M18" s="60">
        <v>127</v>
      </c>
      <c r="N18" s="60">
        <v>0</v>
      </c>
      <c r="O18" s="60">
        <v>0</v>
      </c>
      <c r="P18" s="60">
        <v>8</v>
      </c>
      <c r="Q18" s="61">
        <v>0</v>
      </c>
      <c r="R18" s="56">
        <v>788</v>
      </c>
      <c r="S18" s="57">
        <v>0</v>
      </c>
      <c r="T18" s="55">
        <v>638</v>
      </c>
      <c r="U18" s="60">
        <v>0</v>
      </c>
      <c r="V18" s="57">
        <v>22</v>
      </c>
      <c r="W18" s="62">
        <v>2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633</v>
      </c>
      <c r="E19" s="25">
        <v>20</v>
      </c>
      <c r="F19" s="25">
        <v>0</v>
      </c>
      <c r="G19" s="40">
        <v>20</v>
      </c>
      <c r="H19" s="25">
        <v>89</v>
      </c>
      <c r="I19" s="25">
        <v>0</v>
      </c>
      <c r="J19" s="25">
        <v>372</v>
      </c>
      <c r="K19" s="25">
        <v>27</v>
      </c>
      <c r="L19" s="25">
        <v>345</v>
      </c>
      <c r="M19" s="25">
        <v>119</v>
      </c>
      <c r="N19" s="25">
        <v>7</v>
      </c>
      <c r="O19" s="25">
        <v>0</v>
      </c>
      <c r="P19" s="25">
        <v>26</v>
      </c>
      <c r="Q19" s="25">
        <v>0</v>
      </c>
      <c r="R19" s="40">
        <v>633</v>
      </c>
      <c r="S19" s="25">
        <v>0</v>
      </c>
      <c r="T19" s="25">
        <v>532</v>
      </c>
      <c r="U19" s="25">
        <v>0</v>
      </c>
      <c r="V19" s="25">
        <v>23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760</v>
      </c>
      <c r="E20" s="43">
        <v>30</v>
      </c>
      <c r="F20" s="43">
        <v>3</v>
      </c>
      <c r="G20" s="1">
        <v>27</v>
      </c>
      <c r="H20" s="1">
        <v>84</v>
      </c>
      <c r="I20" s="1">
        <v>0</v>
      </c>
      <c r="J20" s="1">
        <v>466</v>
      </c>
      <c r="K20" s="1">
        <v>36</v>
      </c>
      <c r="L20" s="1">
        <v>430</v>
      </c>
      <c r="M20" s="1">
        <v>173</v>
      </c>
      <c r="N20" s="1">
        <v>1</v>
      </c>
      <c r="O20" s="1">
        <v>0</v>
      </c>
      <c r="P20" s="1">
        <v>6</v>
      </c>
      <c r="Q20" s="44">
        <v>0</v>
      </c>
      <c r="R20" s="56">
        <v>760</v>
      </c>
      <c r="S20" s="46">
        <v>0</v>
      </c>
      <c r="T20" s="55">
        <v>631</v>
      </c>
      <c r="U20" s="1">
        <v>0</v>
      </c>
      <c r="V20" s="46">
        <v>11</v>
      </c>
      <c r="W20" s="48">
        <v>1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344</v>
      </c>
      <c r="E21" s="43">
        <v>17</v>
      </c>
      <c r="F21" s="43">
        <v>0</v>
      </c>
      <c r="G21" s="1">
        <v>17</v>
      </c>
      <c r="H21" s="1">
        <v>42</v>
      </c>
      <c r="I21" s="1">
        <v>0</v>
      </c>
      <c r="J21" s="1">
        <v>254</v>
      </c>
      <c r="K21" s="1">
        <v>40</v>
      </c>
      <c r="L21" s="1">
        <v>214</v>
      </c>
      <c r="M21" s="1">
        <v>30</v>
      </c>
      <c r="N21" s="1">
        <v>0</v>
      </c>
      <c r="O21" s="1">
        <v>0</v>
      </c>
      <c r="P21" s="1">
        <v>1</v>
      </c>
      <c r="Q21" s="44">
        <v>0</v>
      </c>
      <c r="R21" s="56">
        <v>344</v>
      </c>
      <c r="S21" s="57">
        <v>0</v>
      </c>
      <c r="T21" s="55">
        <v>367</v>
      </c>
      <c r="U21" s="1">
        <v>0</v>
      </c>
      <c r="V21" s="46">
        <v>14</v>
      </c>
      <c r="W21" s="48">
        <v>2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708</v>
      </c>
      <c r="E22" s="43">
        <v>30</v>
      </c>
      <c r="F22" s="43">
        <v>1</v>
      </c>
      <c r="G22" s="1">
        <v>29</v>
      </c>
      <c r="H22" s="1">
        <v>73</v>
      </c>
      <c r="I22" s="1">
        <v>0</v>
      </c>
      <c r="J22" s="1">
        <v>483</v>
      </c>
      <c r="K22" s="1">
        <v>42</v>
      </c>
      <c r="L22" s="1">
        <v>441</v>
      </c>
      <c r="M22" s="1">
        <v>115</v>
      </c>
      <c r="N22" s="1">
        <v>0</v>
      </c>
      <c r="O22" s="1">
        <v>0</v>
      </c>
      <c r="P22" s="1">
        <v>7</v>
      </c>
      <c r="Q22" s="44">
        <v>0</v>
      </c>
      <c r="R22" s="45">
        <v>708</v>
      </c>
      <c r="S22" s="46">
        <v>3</v>
      </c>
      <c r="T22" s="49">
        <v>738</v>
      </c>
      <c r="U22" s="60">
        <v>0</v>
      </c>
      <c r="V22" s="46">
        <v>32</v>
      </c>
      <c r="W22" s="48">
        <v>8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508</v>
      </c>
      <c r="E23" s="43">
        <v>24</v>
      </c>
      <c r="F23" s="43">
        <v>4</v>
      </c>
      <c r="G23" s="1">
        <v>20</v>
      </c>
      <c r="H23" s="1">
        <v>56</v>
      </c>
      <c r="I23" s="1">
        <v>0</v>
      </c>
      <c r="J23" s="1">
        <v>333</v>
      </c>
      <c r="K23" s="1">
        <v>58</v>
      </c>
      <c r="L23" s="1">
        <v>275</v>
      </c>
      <c r="M23" s="1">
        <v>87</v>
      </c>
      <c r="N23" s="1">
        <v>0</v>
      </c>
      <c r="O23" s="1">
        <v>0</v>
      </c>
      <c r="P23" s="1">
        <v>8</v>
      </c>
      <c r="Q23" s="44">
        <v>0</v>
      </c>
      <c r="R23" s="45">
        <v>508</v>
      </c>
      <c r="S23" s="46">
        <v>2</v>
      </c>
      <c r="T23" s="49">
        <v>527</v>
      </c>
      <c r="U23" s="1">
        <v>0</v>
      </c>
      <c r="V23" s="46">
        <v>16</v>
      </c>
      <c r="W23" s="48">
        <v>2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41">
        <f t="shared" si="0"/>
        <v>1423</v>
      </c>
      <c r="E24" s="50">
        <v>43</v>
      </c>
      <c r="F24" s="50">
        <v>0</v>
      </c>
      <c r="G24" s="50">
        <v>43</v>
      </c>
      <c r="H24" s="50">
        <v>110</v>
      </c>
      <c r="I24" s="50">
        <v>0</v>
      </c>
      <c r="J24" s="50">
        <v>963</v>
      </c>
      <c r="K24" s="50">
        <v>85</v>
      </c>
      <c r="L24" s="50">
        <v>878</v>
      </c>
      <c r="M24" s="50">
        <v>304</v>
      </c>
      <c r="N24" s="50">
        <v>0</v>
      </c>
      <c r="O24" s="50">
        <v>0</v>
      </c>
      <c r="P24" s="50">
        <v>3</v>
      </c>
      <c r="Q24" s="51">
        <v>0</v>
      </c>
      <c r="R24" s="54">
        <v>1423</v>
      </c>
      <c r="S24" s="54">
        <v>0</v>
      </c>
      <c r="T24" s="52">
        <v>935</v>
      </c>
      <c r="U24" s="53">
        <v>1</v>
      </c>
      <c r="V24" s="52">
        <v>46</v>
      </c>
      <c r="W24" s="51">
        <v>7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41">
        <f t="shared" si="0"/>
        <v>1051</v>
      </c>
      <c r="E25" s="43">
        <v>43</v>
      </c>
      <c r="F25" s="43">
        <v>4</v>
      </c>
      <c r="G25" s="1">
        <v>39</v>
      </c>
      <c r="H25" s="1">
        <v>94</v>
      </c>
      <c r="I25" s="1">
        <v>0</v>
      </c>
      <c r="J25" s="1">
        <v>706</v>
      </c>
      <c r="K25" s="1">
        <v>37</v>
      </c>
      <c r="L25" s="1">
        <v>669</v>
      </c>
      <c r="M25" s="1">
        <v>198</v>
      </c>
      <c r="N25" s="1">
        <v>3</v>
      </c>
      <c r="O25" s="1">
        <v>0</v>
      </c>
      <c r="P25" s="1">
        <v>7</v>
      </c>
      <c r="Q25" s="44">
        <v>0</v>
      </c>
      <c r="R25" s="45">
        <v>1051</v>
      </c>
      <c r="S25" s="46">
        <v>1</v>
      </c>
      <c r="T25" s="49">
        <v>956</v>
      </c>
      <c r="U25" s="1">
        <v>0</v>
      </c>
      <c r="V25" s="46">
        <v>25</v>
      </c>
      <c r="W25" s="48">
        <v>4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834</v>
      </c>
      <c r="E26" s="43">
        <v>33</v>
      </c>
      <c r="F26" s="43">
        <v>8</v>
      </c>
      <c r="G26" s="1">
        <v>25</v>
      </c>
      <c r="H26" s="1">
        <v>127</v>
      </c>
      <c r="I26" s="1">
        <v>0</v>
      </c>
      <c r="J26" s="1">
        <v>484</v>
      </c>
      <c r="K26" s="1">
        <v>47</v>
      </c>
      <c r="L26" s="1">
        <v>437</v>
      </c>
      <c r="M26" s="1">
        <v>186</v>
      </c>
      <c r="N26" s="1">
        <v>0</v>
      </c>
      <c r="O26" s="1">
        <v>0</v>
      </c>
      <c r="P26" s="1">
        <v>4</v>
      </c>
      <c r="Q26" s="44">
        <v>0</v>
      </c>
      <c r="R26" s="45">
        <v>834</v>
      </c>
      <c r="S26" s="46">
        <v>14</v>
      </c>
      <c r="T26" s="49">
        <v>512</v>
      </c>
      <c r="U26" s="1">
        <v>0</v>
      </c>
      <c r="V26" s="46">
        <v>50</v>
      </c>
      <c r="W26" s="48">
        <v>11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283</v>
      </c>
      <c r="E27" s="43">
        <v>92</v>
      </c>
      <c r="F27" s="43">
        <v>34</v>
      </c>
      <c r="G27" s="1">
        <v>58</v>
      </c>
      <c r="H27" s="1">
        <v>2</v>
      </c>
      <c r="I27" s="1">
        <v>0</v>
      </c>
      <c r="J27" s="1">
        <v>112</v>
      </c>
      <c r="K27" s="1">
        <v>34</v>
      </c>
      <c r="L27" s="1">
        <v>78</v>
      </c>
      <c r="M27" s="1">
        <v>47</v>
      </c>
      <c r="N27" s="1">
        <v>5</v>
      </c>
      <c r="O27" s="1">
        <v>0</v>
      </c>
      <c r="P27" s="1">
        <v>25</v>
      </c>
      <c r="Q27" s="44">
        <v>0</v>
      </c>
      <c r="R27" s="45">
        <v>283</v>
      </c>
      <c r="S27" s="46">
        <v>0</v>
      </c>
      <c r="T27" s="49">
        <v>230</v>
      </c>
      <c r="U27" s="1">
        <v>0</v>
      </c>
      <c r="V27" s="46">
        <v>22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9576</v>
      </c>
      <c r="E28" s="31">
        <f t="shared" si="1"/>
        <v>625</v>
      </c>
      <c r="F28" s="31">
        <f t="shared" si="1"/>
        <v>74</v>
      </c>
      <c r="G28" s="32">
        <f t="shared" si="1"/>
        <v>551</v>
      </c>
      <c r="H28" s="32">
        <f t="shared" si="1"/>
        <v>877</v>
      </c>
      <c r="I28" s="32">
        <f t="shared" si="1"/>
        <v>0</v>
      </c>
      <c r="J28" s="32">
        <f t="shared" si="1"/>
        <v>5723</v>
      </c>
      <c r="K28" s="32">
        <f t="shared" si="1"/>
        <v>557</v>
      </c>
      <c r="L28" s="32">
        <f t="shared" si="1"/>
        <v>5166</v>
      </c>
      <c r="M28" s="32">
        <f t="shared" si="1"/>
        <v>2000</v>
      </c>
      <c r="N28" s="32">
        <f t="shared" si="1"/>
        <v>123</v>
      </c>
      <c r="O28" s="32">
        <f t="shared" si="1"/>
        <v>7</v>
      </c>
      <c r="P28" s="32">
        <f t="shared" si="1"/>
        <v>221</v>
      </c>
      <c r="Q28" s="33">
        <f t="shared" si="1"/>
        <v>0</v>
      </c>
      <c r="R28" s="36">
        <f t="shared" si="1"/>
        <v>9576</v>
      </c>
      <c r="S28" s="35">
        <f t="shared" si="1"/>
        <v>79</v>
      </c>
      <c r="T28" s="34">
        <f t="shared" si="1"/>
        <v>8087</v>
      </c>
      <c r="U28" s="32">
        <f t="shared" si="1"/>
        <v>5</v>
      </c>
      <c r="V28" s="35">
        <f t="shared" si="1"/>
        <v>386</v>
      </c>
      <c r="W28" s="36">
        <f t="shared" si="1"/>
        <v>59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63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1:23" ht="18" customHeight="1">
      <c r="A31" s="64" t="s">
        <v>49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23" ht="12" customHeight="1">
      <c r="A32" s="64" t="s">
        <v>56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34" ht="18" customHeight="1">
      <c r="A33" s="64" t="s">
        <v>58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</row>
    <row r="34" spans="1:23" ht="15.75">
      <c r="A34" s="64" t="s">
        <v>57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5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15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5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ht="15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5.75">
      <c r="A39" s="6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6"/>
      <c r="S39" s="6"/>
      <c r="T39" s="6"/>
      <c r="U39" s="6"/>
      <c r="V39" s="6"/>
      <c r="W39" s="6"/>
    </row>
    <row r="40" spans="1:23" ht="15.75">
      <c r="A40" s="64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6"/>
      <c r="R40" s="6"/>
      <c r="S40" s="6"/>
      <c r="T40" s="6"/>
      <c r="U40" s="6"/>
      <c r="V40" s="6"/>
      <c r="W40" s="6"/>
    </row>
    <row r="41" spans="1:23" ht="15.75">
      <c r="A41" s="10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"/>
      <c r="R41" s="6"/>
      <c r="S41" s="6"/>
      <c r="T41" s="6"/>
      <c r="U41" s="6"/>
      <c r="V41" s="6"/>
      <c r="W41" s="6"/>
    </row>
    <row r="42" spans="1:23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30:W30"/>
    <mergeCell ref="L9:L10"/>
    <mergeCell ref="J7:L7"/>
    <mergeCell ref="F8:G8"/>
    <mergeCell ref="E8:E10"/>
    <mergeCell ref="K8:L8"/>
    <mergeCell ref="J8:J10"/>
    <mergeCell ref="F9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4">
      <selection activeCell="Y12" sqref="Y12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4" t="s">
        <v>10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6.25" customHeight="1">
      <c r="A2" s="126" t="s">
        <v>78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50.25" customHeight="1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"/>
    </row>
    <row r="4" spans="1:21" ht="39" customHeight="1" thickBot="1">
      <c r="A4" s="120" t="s">
        <v>8</v>
      </c>
      <c r="B4" s="128" t="s">
        <v>1</v>
      </c>
      <c r="C4" s="120" t="s">
        <v>7</v>
      </c>
      <c r="D4" s="120" t="s">
        <v>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 t="s">
        <v>22</v>
      </c>
    </row>
    <row r="5" spans="1:26" ht="189.75" customHeight="1" thickTop="1">
      <c r="A5" s="120"/>
      <c r="B5" s="128"/>
      <c r="C5" s="120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21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137</v>
      </c>
      <c r="E7" s="39">
        <v>4</v>
      </c>
      <c r="F7" s="39">
        <v>7</v>
      </c>
      <c r="G7" s="39">
        <v>19</v>
      </c>
      <c r="H7" s="39">
        <v>38</v>
      </c>
      <c r="I7" s="39">
        <v>19</v>
      </c>
      <c r="J7" s="39">
        <v>119</v>
      </c>
      <c r="K7" s="39">
        <v>12</v>
      </c>
      <c r="L7" s="39">
        <v>14</v>
      </c>
      <c r="M7" s="39">
        <v>17</v>
      </c>
      <c r="N7" s="39">
        <v>4</v>
      </c>
      <c r="O7" s="39">
        <v>23</v>
      </c>
      <c r="P7" s="39">
        <v>3</v>
      </c>
      <c r="Q7" s="39">
        <v>11</v>
      </c>
      <c r="R7" s="39">
        <v>16</v>
      </c>
      <c r="S7" s="39">
        <v>16</v>
      </c>
      <c r="T7" s="39">
        <v>128</v>
      </c>
      <c r="U7" s="24">
        <f aca="true" t="shared" si="0" ref="U7:U22">SUM(D7:T7)</f>
        <v>587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4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0</v>
      </c>
      <c r="K8" s="42">
        <v>0</v>
      </c>
      <c r="L8" s="42">
        <v>1</v>
      </c>
      <c r="M8" s="42">
        <v>0</v>
      </c>
      <c r="N8" s="42">
        <v>0</v>
      </c>
      <c r="O8" s="42">
        <v>0</v>
      </c>
      <c r="P8" s="42">
        <v>1</v>
      </c>
      <c r="Q8" s="42">
        <v>0</v>
      </c>
      <c r="R8" s="42">
        <v>0</v>
      </c>
      <c r="S8" s="42">
        <v>0</v>
      </c>
      <c r="T8" s="39">
        <v>2</v>
      </c>
      <c r="U8" s="24">
        <f t="shared" si="0"/>
        <v>9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3</v>
      </c>
      <c r="E9" s="42">
        <v>11</v>
      </c>
      <c r="F9" s="42">
        <v>17</v>
      </c>
      <c r="G9" s="42">
        <v>24</v>
      </c>
      <c r="H9" s="42">
        <v>99</v>
      </c>
      <c r="I9" s="42">
        <v>8</v>
      </c>
      <c r="J9" s="42">
        <v>142</v>
      </c>
      <c r="K9" s="42">
        <v>0</v>
      </c>
      <c r="L9" s="42">
        <v>2</v>
      </c>
      <c r="M9" s="42">
        <v>0</v>
      </c>
      <c r="N9" s="42">
        <v>0</v>
      </c>
      <c r="O9" s="42">
        <v>0</v>
      </c>
      <c r="P9" s="42">
        <v>208</v>
      </c>
      <c r="Q9" s="42">
        <v>0</v>
      </c>
      <c r="R9" s="42">
        <v>3</v>
      </c>
      <c r="S9" s="42">
        <v>3</v>
      </c>
      <c r="T9" s="42">
        <v>117</v>
      </c>
      <c r="U9" s="24">
        <f t="shared" si="0"/>
        <v>637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6</v>
      </c>
      <c r="E10" s="42">
        <v>6</v>
      </c>
      <c r="F10" s="42">
        <v>8</v>
      </c>
      <c r="G10" s="42">
        <v>12</v>
      </c>
      <c r="H10" s="42">
        <v>63</v>
      </c>
      <c r="I10" s="42">
        <v>45</v>
      </c>
      <c r="J10" s="42">
        <v>93</v>
      </c>
      <c r="K10" s="42">
        <v>2</v>
      </c>
      <c r="L10" s="42">
        <v>7</v>
      </c>
      <c r="M10" s="42">
        <v>13</v>
      </c>
      <c r="N10" s="42">
        <v>2</v>
      </c>
      <c r="O10" s="42">
        <v>9</v>
      </c>
      <c r="P10" s="42">
        <v>78</v>
      </c>
      <c r="Q10" s="42">
        <v>0</v>
      </c>
      <c r="R10" s="42">
        <v>3</v>
      </c>
      <c r="S10" s="42">
        <v>1</v>
      </c>
      <c r="T10" s="42">
        <v>83</v>
      </c>
      <c r="U10" s="24">
        <f t="shared" si="0"/>
        <v>431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9</v>
      </c>
      <c r="F11" s="42">
        <v>15</v>
      </c>
      <c r="G11" s="42">
        <v>19</v>
      </c>
      <c r="H11" s="42">
        <v>63</v>
      </c>
      <c r="I11" s="42">
        <v>18</v>
      </c>
      <c r="J11" s="42">
        <v>131</v>
      </c>
      <c r="K11" s="42">
        <v>1</v>
      </c>
      <c r="L11" s="42">
        <v>4</v>
      </c>
      <c r="M11" s="42">
        <v>0</v>
      </c>
      <c r="N11" s="42">
        <v>71</v>
      </c>
      <c r="O11" s="42">
        <v>1</v>
      </c>
      <c r="P11" s="42">
        <v>2</v>
      </c>
      <c r="Q11" s="42">
        <v>0</v>
      </c>
      <c r="R11" s="42">
        <v>0</v>
      </c>
      <c r="S11" s="42">
        <v>0</v>
      </c>
      <c r="T11" s="42">
        <v>246</v>
      </c>
      <c r="U11" s="24">
        <f t="shared" si="0"/>
        <v>580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4</v>
      </c>
      <c r="E12" s="42">
        <v>10</v>
      </c>
      <c r="F12" s="42">
        <v>18</v>
      </c>
      <c r="G12" s="42">
        <v>9</v>
      </c>
      <c r="H12" s="42">
        <v>127</v>
      </c>
      <c r="I12" s="42">
        <v>49</v>
      </c>
      <c r="J12" s="42">
        <v>166</v>
      </c>
      <c r="K12" s="42">
        <v>3</v>
      </c>
      <c r="L12" s="42">
        <v>0</v>
      </c>
      <c r="M12" s="42">
        <v>28</v>
      </c>
      <c r="N12" s="42">
        <v>74</v>
      </c>
      <c r="O12" s="42">
        <v>1</v>
      </c>
      <c r="P12" s="42">
        <v>20</v>
      </c>
      <c r="Q12" s="42">
        <v>0</v>
      </c>
      <c r="R12" s="42">
        <v>4</v>
      </c>
      <c r="S12" s="42">
        <v>0</v>
      </c>
      <c r="T12" s="42">
        <v>275</v>
      </c>
      <c r="U12" s="24">
        <f t="shared" si="0"/>
        <v>788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2</v>
      </c>
      <c r="E13" s="39">
        <v>16</v>
      </c>
      <c r="F13" s="39">
        <v>20</v>
      </c>
      <c r="G13" s="39">
        <v>25</v>
      </c>
      <c r="H13" s="39">
        <v>122</v>
      </c>
      <c r="I13" s="39">
        <v>114</v>
      </c>
      <c r="J13" s="39">
        <v>188</v>
      </c>
      <c r="K13" s="39">
        <v>0</v>
      </c>
      <c r="L13" s="39">
        <v>2</v>
      </c>
      <c r="M13" s="39">
        <v>15</v>
      </c>
      <c r="N13" s="39">
        <v>80</v>
      </c>
      <c r="O13" s="39">
        <v>0</v>
      </c>
      <c r="P13" s="39">
        <v>5</v>
      </c>
      <c r="Q13" s="39">
        <v>0</v>
      </c>
      <c r="R13" s="39">
        <v>3</v>
      </c>
      <c r="S13" s="39">
        <v>3</v>
      </c>
      <c r="T13" s="39">
        <v>38</v>
      </c>
      <c r="U13" s="58">
        <f t="shared" si="0"/>
        <v>633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21</v>
      </c>
      <c r="F14" s="42">
        <v>28</v>
      </c>
      <c r="G14" s="42">
        <v>29</v>
      </c>
      <c r="H14" s="42">
        <v>116</v>
      </c>
      <c r="I14" s="42">
        <v>124</v>
      </c>
      <c r="J14" s="42">
        <v>199</v>
      </c>
      <c r="K14" s="42">
        <v>1</v>
      </c>
      <c r="L14" s="42">
        <v>0</v>
      </c>
      <c r="M14" s="42">
        <v>1</v>
      </c>
      <c r="N14" s="42">
        <v>127</v>
      </c>
      <c r="O14" s="42">
        <v>1</v>
      </c>
      <c r="P14" s="42">
        <v>72</v>
      </c>
      <c r="Q14" s="42">
        <v>0</v>
      </c>
      <c r="R14" s="42">
        <v>7</v>
      </c>
      <c r="S14" s="42">
        <v>0</v>
      </c>
      <c r="T14" s="42">
        <v>34</v>
      </c>
      <c r="U14" s="24">
        <f t="shared" si="0"/>
        <v>760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2</v>
      </c>
      <c r="E15" s="42">
        <v>8</v>
      </c>
      <c r="F15" s="42">
        <v>4</v>
      </c>
      <c r="G15" s="42">
        <v>8</v>
      </c>
      <c r="H15" s="42">
        <v>70</v>
      </c>
      <c r="I15" s="42">
        <v>45</v>
      </c>
      <c r="J15" s="42">
        <v>73</v>
      </c>
      <c r="K15" s="42">
        <v>3</v>
      </c>
      <c r="L15" s="42">
        <v>2</v>
      </c>
      <c r="M15" s="42">
        <v>20</v>
      </c>
      <c r="N15" s="42">
        <v>45</v>
      </c>
      <c r="O15" s="42">
        <v>6</v>
      </c>
      <c r="P15" s="42">
        <v>7</v>
      </c>
      <c r="Q15" s="42">
        <v>0</v>
      </c>
      <c r="R15" s="42">
        <v>0</v>
      </c>
      <c r="S15" s="42">
        <v>0</v>
      </c>
      <c r="T15" s="42">
        <v>51</v>
      </c>
      <c r="U15" s="24">
        <f t="shared" si="0"/>
        <v>344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2</v>
      </c>
      <c r="E16" s="42">
        <v>15</v>
      </c>
      <c r="F16" s="42">
        <v>18</v>
      </c>
      <c r="G16" s="42">
        <v>13</v>
      </c>
      <c r="H16" s="42">
        <v>86</v>
      </c>
      <c r="I16" s="42">
        <v>101</v>
      </c>
      <c r="J16" s="42">
        <v>215</v>
      </c>
      <c r="K16" s="42">
        <v>2</v>
      </c>
      <c r="L16" s="42">
        <v>13</v>
      </c>
      <c r="M16" s="42">
        <v>16</v>
      </c>
      <c r="N16" s="42">
        <v>0</v>
      </c>
      <c r="O16" s="42">
        <v>3</v>
      </c>
      <c r="P16" s="42">
        <v>124</v>
      </c>
      <c r="Q16" s="42">
        <v>0</v>
      </c>
      <c r="R16" s="42">
        <v>34</v>
      </c>
      <c r="S16" s="42">
        <v>2</v>
      </c>
      <c r="T16" s="42">
        <v>64</v>
      </c>
      <c r="U16" s="24">
        <f t="shared" si="0"/>
        <v>708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2</v>
      </c>
      <c r="E17" s="42">
        <v>16</v>
      </c>
      <c r="F17" s="42">
        <v>6</v>
      </c>
      <c r="G17" s="42">
        <v>19</v>
      </c>
      <c r="H17" s="42">
        <v>57</v>
      </c>
      <c r="I17" s="42">
        <v>57</v>
      </c>
      <c r="J17" s="42">
        <v>119</v>
      </c>
      <c r="K17" s="42">
        <v>2</v>
      </c>
      <c r="L17" s="42">
        <v>5</v>
      </c>
      <c r="M17" s="42">
        <v>36</v>
      </c>
      <c r="N17" s="42">
        <v>2</v>
      </c>
      <c r="O17" s="42">
        <v>1</v>
      </c>
      <c r="P17" s="42">
        <v>2</v>
      </c>
      <c r="Q17" s="42">
        <v>0</v>
      </c>
      <c r="R17" s="42">
        <v>8</v>
      </c>
      <c r="S17" s="42">
        <v>1</v>
      </c>
      <c r="T17" s="42">
        <v>175</v>
      </c>
      <c r="U17" s="24">
        <f t="shared" si="0"/>
        <v>508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12</v>
      </c>
      <c r="F18" s="42">
        <v>16</v>
      </c>
      <c r="G18" s="42">
        <v>29</v>
      </c>
      <c r="H18" s="42">
        <v>288</v>
      </c>
      <c r="I18" s="42">
        <v>115</v>
      </c>
      <c r="J18" s="42">
        <v>206</v>
      </c>
      <c r="K18" s="42">
        <v>0</v>
      </c>
      <c r="L18" s="42">
        <v>4</v>
      </c>
      <c r="M18" s="42">
        <v>12</v>
      </c>
      <c r="N18" s="42">
        <v>48</v>
      </c>
      <c r="O18" s="42">
        <v>0</v>
      </c>
      <c r="P18" s="42">
        <v>255</v>
      </c>
      <c r="Q18" s="42">
        <v>0</v>
      </c>
      <c r="R18" s="42">
        <v>3</v>
      </c>
      <c r="S18" s="42">
        <v>4</v>
      </c>
      <c r="T18" s="42">
        <v>431</v>
      </c>
      <c r="U18" s="58">
        <f t="shared" si="0"/>
        <v>1423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8</v>
      </c>
      <c r="F19" s="42">
        <v>18</v>
      </c>
      <c r="G19" s="42">
        <v>14</v>
      </c>
      <c r="H19" s="42">
        <v>127</v>
      </c>
      <c r="I19" s="42">
        <v>43</v>
      </c>
      <c r="J19" s="42">
        <v>275</v>
      </c>
      <c r="K19" s="42">
        <v>1</v>
      </c>
      <c r="L19" s="42">
        <v>8</v>
      </c>
      <c r="M19" s="42">
        <v>33</v>
      </c>
      <c r="N19" s="42">
        <v>17</v>
      </c>
      <c r="O19" s="42">
        <v>2</v>
      </c>
      <c r="P19" s="42">
        <v>102</v>
      </c>
      <c r="Q19" s="42">
        <v>0</v>
      </c>
      <c r="R19" s="42">
        <v>45</v>
      </c>
      <c r="S19" s="42">
        <v>2</v>
      </c>
      <c r="T19" s="42">
        <v>356</v>
      </c>
      <c r="U19" s="24">
        <f t="shared" si="0"/>
        <v>1051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15</v>
      </c>
      <c r="F20" s="42">
        <v>15</v>
      </c>
      <c r="G20" s="42">
        <v>22</v>
      </c>
      <c r="H20" s="42">
        <v>142</v>
      </c>
      <c r="I20" s="42">
        <v>118</v>
      </c>
      <c r="J20" s="42">
        <v>205</v>
      </c>
      <c r="K20" s="42">
        <v>1</v>
      </c>
      <c r="L20" s="42">
        <v>84</v>
      </c>
      <c r="M20" s="42">
        <v>9</v>
      </c>
      <c r="N20" s="42">
        <v>2</v>
      </c>
      <c r="O20" s="42">
        <v>0</v>
      </c>
      <c r="P20" s="42">
        <v>1</v>
      </c>
      <c r="Q20" s="42">
        <v>0</v>
      </c>
      <c r="R20" s="42">
        <v>40</v>
      </c>
      <c r="S20" s="42">
        <v>1</v>
      </c>
      <c r="T20" s="42">
        <v>179</v>
      </c>
      <c r="U20" s="58">
        <f t="shared" si="0"/>
        <v>834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7</v>
      </c>
      <c r="E21" s="42">
        <v>0</v>
      </c>
      <c r="F21" s="42">
        <v>0</v>
      </c>
      <c r="G21" s="42">
        <v>0</v>
      </c>
      <c r="H21" s="42">
        <v>0</v>
      </c>
      <c r="I21" s="42">
        <v>1</v>
      </c>
      <c r="J21" s="42">
        <v>1</v>
      </c>
      <c r="K21" s="42">
        <v>0</v>
      </c>
      <c r="L21" s="42">
        <v>0</v>
      </c>
      <c r="M21" s="42">
        <v>0</v>
      </c>
      <c r="N21" s="42">
        <v>41</v>
      </c>
      <c r="O21" s="42">
        <v>147</v>
      </c>
      <c r="P21" s="42">
        <v>13</v>
      </c>
      <c r="Q21" s="42">
        <v>0</v>
      </c>
      <c r="R21" s="42">
        <v>9</v>
      </c>
      <c r="S21" s="42">
        <v>0</v>
      </c>
      <c r="T21" s="42">
        <v>64</v>
      </c>
      <c r="U21" s="24">
        <f t="shared" si="0"/>
        <v>283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169</v>
      </c>
      <c r="E22" s="37">
        <f t="shared" si="1"/>
        <v>151</v>
      </c>
      <c r="F22" s="37">
        <f t="shared" si="1"/>
        <v>190</v>
      </c>
      <c r="G22" s="37">
        <f t="shared" si="1"/>
        <v>242</v>
      </c>
      <c r="H22" s="37">
        <f t="shared" si="1"/>
        <v>1398</v>
      </c>
      <c r="I22" s="37">
        <f t="shared" si="1"/>
        <v>858</v>
      </c>
      <c r="J22" s="37">
        <f t="shared" si="1"/>
        <v>2132</v>
      </c>
      <c r="K22" s="37">
        <f t="shared" si="1"/>
        <v>28</v>
      </c>
      <c r="L22" s="37">
        <f t="shared" si="1"/>
        <v>146</v>
      </c>
      <c r="M22" s="37">
        <f t="shared" si="1"/>
        <v>200</v>
      </c>
      <c r="N22" s="37">
        <f t="shared" si="1"/>
        <v>513</v>
      </c>
      <c r="O22" s="37">
        <f t="shared" si="1"/>
        <v>194</v>
      </c>
      <c r="P22" s="37">
        <f t="shared" si="1"/>
        <v>893</v>
      </c>
      <c r="Q22" s="37">
        <f t="shared" si="1"/>
        <v>11</v>
      </c>
      <c r="R22" s="37">
        <f t="shared" si="1"/>
        <v>175</v>
      </c>
      <c r="S22" s="37">
        <f t="shared" si="1"/>
        <v>33</v>
      </c>
      <c r="T22" s="37">
        <f t="shared" si="1"/>
        <v>2243</v>
      </c>
      <c r="U22" s="37">
        <f t="shared" si="0"/>
        <v>9576</v>
      </c>
    </row>
    <row r="25" spans="1:21" ht="15">
      <c r="A25" s="122" t="s">
        <v>38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15">
      <c r="A26" s="123" t="s">
        <v>39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2024-02-06T08:01:57Z</dcterms:modified>
  <cp:category/>
  <cp:version/>
  <cp:contentType/>
  <cp:contentStatus/>
</cp:coreProperties>
</file>