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1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<sst xmlns="http://schemas.openxmlformats.org/spreadsheetml/2006/main" count="1133" uniqueCount="518">
  <si>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</si>
  <si>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</si>
  <si>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</si>
  <si>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</si>
  <si>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</si>
  <si>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</si>
  <si>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</si>
  <si>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</si>
  <si>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</si>
  <si>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</si>
  <si>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</si>
  <si>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</si>
  <si>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</si>
  <si>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</si>
  <si>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</si>
  <si>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</si>
  <si>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</si>
  <si>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</si>
  <si>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</si>
  <si>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</si>
  <si>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</si>
  <si>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</si>
  <si>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</si>
  <si>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</si>
  <si>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</si>
  <si>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</si>
  <si>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</si>
  <si>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</si>
  <si>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</si>
  <si>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</si>
  <si>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</si>
  <si>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</si>
  <si>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</si>
  <si>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</si>
  <si>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</si>
  <si>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</si>
  <si>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</si>
  <si>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</si>
  <si>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</si>
  <si>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</si>
  <si>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</si>
  <si>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</si>
  <si>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</si>
  <si>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</si>
  <si>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</si>
  <si>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</si>
  <si>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</si>
  <si>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</si>
  <si>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</si>
  <si>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</si>
  <si>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</si>
  <si>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</si>
  <si>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</si>
  <si>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</si>
  <si>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</si>
  <si>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</si>
  <si>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</si>
  <si>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</si>
  <si>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</si>
  <si>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</si>
  <si>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</si>
  <si>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</si>
  <si>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</si>
  <si>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</si>
  <si>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</si>
  <si>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</si>
  <si>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</si>
  <si>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</si>
  <si>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</si>
  <si>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</si>
  <si>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</si>
  <si>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</si>
  <si>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</si>
  <si>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</si>
  <si>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</si>
  <si>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</si>
  <si>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</si>
  <si>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</si>
  <si>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</si>
  <si>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</si>
  <si>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</si>
  <si>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</si>
  <si>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</si>
  <si>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</si>
  <si>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</si>
  <si>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</si>
  <si>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</si>
  <si>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</si>
  <si>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</si>
  <si>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</si>
  <si>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</si>
  <si>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</si>
  <si>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</si>
  <si>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</si>
  <si>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</si>
  <si>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</si>
  <si>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</si>
  <si>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</si>
  <si>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</si>
  <si>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</si>
  <si>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</si>
  <si>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</si>
  <si>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</si>
  <si>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</si>
  <si>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</si>
  <si>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</si>
  <si>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</si>
  <si>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</si>
  <si>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</si>
  <si>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</si>
  <si>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</si>
  <si>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</si>
  <si>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</si>
  <si>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</si>
  <si>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</si>
  <si>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</si>
  <si>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</si>
  <si>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</si>
  <si>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</si>
  <si>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</si>
  <si>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</si>
  <si>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</si>
  <si>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</si>
  <si>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</si>
  <si>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</si>
  <si>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</si>
  <si>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</si>
  <si>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</si>
  <si>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</si>
  <si>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</si>
  <si>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</si>
  <si>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</si>
  <si>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</si>
  <si>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</si>
  <si>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</si>
  <si>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</si>
  <si>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</si>
  <si>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</si>
  <si>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</si>
  <si>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</si>
  <si>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</si>
  <si>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</si>
  <si>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</si>
  <si>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</si>
  <si>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</si>
  <si>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</si>
  <si>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</si>
  <si>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</si>
  <si>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</si>
  <si>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</si>
  <si>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</si>
  <si>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</si>
  <si>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</si>
  <si>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</si>
  <si>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</si>
  <si>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</si>
  <si>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</si>
  <si>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</si>
  <si>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</si>
  <si>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</si>
  <si>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</si>
  <si>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</si>
  <si>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</si>
  <si>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</si>
  <si>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</si>
  <si>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</si>
  <si>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</si>
  <si>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</si>
  <si>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</si>
  <si>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</si>
  <si>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</si>
  <si>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</si>
  <si>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</si>
  <si>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</si>
  <si>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</si>
  <si>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</si>
  <si>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</si>
  <si>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</si>
  <si>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</si>
  <si>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</si>
  <si>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</si>
  <si>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</si>
  <si>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</si>
  <si>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</si>
  <si>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</si>
  <si>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</si>
  <si>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</si>
  <si>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</si>
  <si>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</si>
  <si>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</si>
  <si>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</si>
  <si>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</si>
  <si>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</si>
  <si>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</si>
  <si>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</si>
  <si>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</si>
  <si>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</si>
  <si>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</si>
  <si>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</si>
  <si>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</si>
  <si>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</si>
  <si>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</si>
  <si>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</si>
  <si>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</si>
  <si>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</si>
  <si>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</si>
  <si>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</si>
  <si>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</si>
  <si>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</si>
  <si>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</si>
  <si>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</si>
  <si>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</si>
  <si>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</si>
  <si>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</si>
  <si>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</si>
  <si>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</si>
  <si>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</si>
  <si>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</si>
  <si>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</si>
  <si>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</si>
  <si>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</si>
  <si>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</si>
  <si>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</si>
  <si>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</si>
  <si>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</si>
  <si>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</si>
  <si>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</si>
  <si>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</si>
  <si>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</si>
  <si>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</si>
  <si>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</si>
  <si>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</si>
  <si>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</si>
  <si>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</si>
  <si>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</si>
  <si>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</si>
  <si>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</si>
  <si>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</si>
  <si>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</si>
  <si>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</si>
  <si>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</si>
  <si>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</si>
  <si>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</si>
  <si>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</si>
  <si>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</si>
  <si>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</si>
  <si>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</si>
  <si>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</si>
  <si>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</si>
  <si>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</si>
  <si>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</si>
  <si>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</si>
  <si>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</si>
  <si>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</si>
  <si>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</si>
  <si>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</si>
  <si>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</si>
  <si>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</si>
  <si>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</si>
  <si>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</si>
  <si>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</si>
  <si>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</si>
  <si>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</si>
  <si>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</si>
  <si>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</si>
  <si>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</si>
  <si>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</si>
  <si>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</si>
  <si>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</si>
  <si>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</si>
  <si>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</si>
  <si>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</si>
  <si>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</si>
  <si>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</si>
  <si>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</si>
  <si>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</si>
  <si>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</si>
  <si>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</si>
  <si>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</si>
  <si>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</si>
  <si>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</si>
  <si>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</si>
  <si>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</si>
  <si>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</si>
  <si>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</si>
  <si>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</si>
  <si>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</si>
  <si>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</si>
  <si>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</si>
  <si>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</si>
  <si>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</si>
  <si>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</si>
  <si>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</si>
  <si>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</si>
  <si>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</si>
  <si>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</si>
  <si>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</si>
  <si>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</si>
  <si>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</si>
  <si>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</si>
  <si>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</si>
  <si>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</si>
  <si>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</si>
  <si>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</si>
  <si>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</si>
  <si>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</si>
  <si>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</si>
  <si>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</si>
  <si>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</si>
  <si>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</si>
  <si>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</si>
  <si>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</si>
  <si>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</si>
  <si>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</si>
  <si>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</si>
  <si>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</si>
  <si>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</si>
  <si>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</si>
  <si>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</si>
  <si>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</si>
  <si>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</si>
  <si>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</si>
  <si>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</si>
  <si>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</si>
  <si>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</si>
  <si>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</si>
  <si>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</si>
  <si>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</si>
  <si>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</si>
  <si>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</si>
  <si>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</si>
  <si>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</si>
  <si>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</si>
  <si>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</si>
  <si>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</si>
  <si>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</si>
  <si>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</si>
  <si>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</si>
  <si>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</si>
  <si>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</si>
  <si>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</si>
  <si>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</si>
  <si>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</si>
  <si>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</si>
  <si>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</si>
  <si>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</si>
  <si>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</si>
  <si>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</si>
  <si>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</si>
  <si>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</si>
  <si>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</si>
  <si>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</si>
  <si>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</si>
  <si>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</si>
  <si>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</si>
  <si>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</si>
  <si>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</si>
  <si>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</si>
  <si>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</si>
  <si>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</si>
  <si>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</si>
  <si>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</si>
  <si>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</si>
  <si>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</si>
  <si>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</si>
  <si>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</si>
  <si>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</si>
  <si>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</si>
  <si>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</si>
  <si>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</si>
  <si>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</si>
  <si>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</si>
  <si>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</si>
  <si>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</si>
  <si>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</si>
  <si>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</si>
  <si>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</si>
  <si>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</si>
  <si>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</si>
  <si>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</si>
  <si>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</si>
  <si>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</si>
  <si>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</si>
  <si>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</si>
  <si>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</si>
  <si>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</si>
  <si>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</si>
  <si>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</si>
  <si>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</si>
  <si>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</si>
  <si>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</si>
  <si>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</si>
  <si>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</si>
  <si>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</si>
  <si>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</si>
  <si>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</si>
  <si>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</si>
  <si>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</si>
  <si>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</si>
  <si>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</si>
  <si>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</si>
  <si>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</si>
  <si>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</si>
  <si>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</si>
  <si>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</si>
  <si>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</si>
  <si>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</si>
  <si>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</si>
  <si>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</si>
  <si>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</si>
  <si>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</si>
  <si>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</si>
  <si>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</si>
  <si>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</si>
  <si>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</si>
  <si>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</si>
  <si>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</si>
  <si>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</si>
  <si>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</si>
  <si>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</si>
  <si>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</si>
  <si>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</si>
  <si>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</si>
  <si>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</si>
  <si>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</si>
  <si>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</si>
  <si>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</si>
  <si>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</si>
  <si>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</si>
  <si>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</si>
  <si>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</si>
  <si>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</si>
  <si>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</si>
  <si>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</si>
  <si>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</si>
  <si>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</si>
  <si>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</si>
  <si>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</si>
  <si>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</si>
  <si>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</si>
  <si>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</si>
  <si>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</si>
  <si>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</si>
  <si>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</si>
  <si>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</si>
  <si>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</si>
  <si>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</si>
  <si>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</si>
  <si>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</si>
  <si>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</si>
  <si>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</si>
  <si>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</si>
  <si>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</si>
  <si>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</si>
  <si>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 xml:space="preserve">Руководитель Управления </t>
  </si>
  <si>
    <t>№ ММВ-7-1/591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</si>
  <si>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</si>
  <si>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</si>
  <si>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</si>
  <si>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</si>
  <si>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</si>
  <si>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</si>
  <si>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</si>
  <si>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</si>
  <si>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</si>
  <si>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</si>
  <si>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</si>
  <si>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</si>
  <si>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</si>
  <si>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</si>
  <si>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</si>
  <si>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</si>
  <si>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</si>
  <si>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</si>
  <si>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</si>
  <si>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</si>
  <si>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</si>
  <si>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</si>
  <si>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</si>
  <si>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</si>
  <si>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</si>
  <si>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</si>
  <si>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</si>
  <si>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</si>
  <si>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</si>
  <si>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</si>
  <si>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</si>
  <si>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</si>
  <si>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</si>
  <si>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</si>
  <si>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</si>
  <si>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</si>
  <si>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</si>
  <si>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</si>
  <si>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</si>
  <si>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</si>
  <si>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</si>
  <si>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</si>
  <si>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</si>
  <si>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</si>
  <si>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</si>
  <si>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</si>
  <si>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</si>
  <si>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</si>
  <si>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</si>
  <si>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</si>
  <si>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</si>
  <si>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</si>
  <si>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</si>
  <si>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</si>
  <si>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</si>
  <si>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№ ММВ-7-1/591@</t>
  </si>
  <si>
    <t>от 12.12.2013</t>
  </si>
  <si>
    <t xml:space="preserve">от 12.12.2013г.  </t>
  </si>
  <si>
    <t xml:space="preserve">               С МРИ</t>
  </si>
  <si>
    <t xml:space="preserve"> </t>
  </si>
  <si>
    <t>М.В. Третьякова</t>
  </si>
  <si>
    <t>по состоянию на 01.03.2015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</si>
</sst>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9" t="s">
        <v>118</v>
      </c>
      <c r="F1" s="149"/>
      <c r="G1" s="149"/>
    </row>
    <row r="2" spans="2:7" ht="15.75" customHeight="1">
      <c r="B2" s="28"/>
      <c r="C2" s="28"/>
      <c r="D2" s="28"/>
      <c r="E2" s="149" t="s">
        <v>119</v>
      </c>
      <c r="F2" s="149"/>
      <c r="G2" s="149"/>
    </row>
    <row r="3" spans="2:7" ht="15.75" customHeight="1">
      <c r="B3" s="28"/>
      <c r="C3" s="28"/>
      <c r="D3" s="28"/>
      <c r="E3" s="149" t="s">
        <v>512</v>
      </c>
      <c r="F3" s="149"/>
      <c r="G3" s="149"/>
    </row>
    <row r="4" spans="2:7" ht="15.75" customHeight="1">
      <c r="B4" s="28"/>
      <c r="C4" s="28"/>
      <c r="D4" s="28"/>
      <c r="E4" s="138" t="s">
        <v>455</v>
      </c>
      <c r="F4" s="138"/>
      <c r="G4" s="138"/>
    </row>
    <row r="5" spans="2:7" ht="15.75" customHeight="1">
      <c r="B5" s="28"/>
      <c r="C5" s="28"/>
      <c r="D5" s="28"/>
      <c r="E5" s="138"/>
      <c r="F5" s="138"/>
      <c r="G5" s="138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8" t="s">
        <v>55</v>
      </c>
      <c r="B7" s="148"/>
      <c r="C7" s="148"/>
      <c r="D7" s="148"/>
      <c r="E7" s="148"/>
      <c r="F7" s="148"/>
      <c r="G7" s="148"/>
    </row>
    <row r="8" spans="1:7" ht="14.25" customHeight="1" thickTop="1">
      <c r="A8" s="170"/>
      <c r="B8" s="170"/>
      <c r="C8" s="170"/>
      <c r="D8" s="170"/>
      <c r="E8" s="170"/>
      <c r="F8" s="170"/>
      <c r="G8" s="170"/>
    </row>
    <row r="9" spans="1:7" ht="14.25" customHeight="1" thickBot="1">
      <c r="A9" s="134"/>
      <c r="B9" s="134"/>
      <c r="C9" s="134"/>
      <c r="D9" s="134"/>
      <c r="E9" s="134"/>
      <c r="F9" s="134"/>
      <c r="G9" s="134"/>
    </row>
    <row r="10" spans="1:7" ht="12.75">
      <c r="A10" s="141"/>
      <c r="B10" s="142"/>
      <c r="C10" s="143"/>
      <c r="D10" s="143"/>
      <c r="E10" s="143"/>
      <c r="F10" s="143"/>
      <c r="G10" s="144"/>
    </row>
    <row r="11" spans="1:7" ht="18.75" customHeight="1">
      <c r="A11" s="141"/>
      <c r="B11" s="145" t="s">
        <v>515</v>
      </c>
      <c r="C11" s="146"/>
      <c r="D11" s="146"/>
      <c r="E11" s="146"/>
      <c r="F11" s="146"/>
      <c r="G11" s="147"/>
    </row>
    <row r="12" spans="1:7" ht="23.25" customHeight="1">
      <c r="A12" s="141"/>
      <c r="B12" s="171" t="s">
        <v>56</v>
      </c>
      <c r="C12" s="172"/>
      <c r="D12" s="172"/>
      <c r="E12" s="172"/>
      <c r="F12" s="172"/>
      <c r="G12" s="173"/>
    </row>
    <row r="13" spans="1:7" ht="20.25" customHeight="1">
      <c r="A13" s="141"/>
      <c r="B13" s="171" t="s">
        <v>117</v>
      </c>
      <c r="C13" s="172"/>
      <c r="D13" s="172"/>
      <c r="E13" s="172"/>
      <c r="F13" s="172"/>
      <c r="G13" s="173"/>
    </row>
    <row r="14" spans="1:7" ht="18.75" customHeight="1">
      <c r="A14" s="141"/>
      <c r="B14" s="171" t="s">
        <v>57</v>
      </c>
      <c r="C14" s="172"/>
      <c r="D14" s="172"/>
      <c r="E14" s="172"/>
      <c r="F14" s="172"/>
      <c r="G14" s="173"/>
    </row>
    <row r="15" spans="1:7" ht="12.75">
      <c r="A15" s="141"/>
      <c r="B15" s="174"/>
      <c r="C15" s="175"/>
      <c r="D15" s="175"/>
      <c r="E15" s="175"/>
      <c r="F15" s="175"/>
      <c r="G15" s="176"/>
    </row>
    <row r="16" spans="1:7" ht="14.25" customHeight="1">
      <c r="A16" s="141"/>
      <c r="B16" s="177" t="s">
        <v>517</v>
      </c>
      <c r="C16" s="178"/>
      <c r="D16" s="178"/>
      <c r="E16" s="178"/>
      <c r="F16" s="178"/>
      <c r="G16" s="179"/>
    </row>
    <row r="17" spans="1:7" ht="22.5" thickBot="1">
      <c r="A17" s="141"/>
      <c r="B17" s="180" t="s">
        <v>58</v>
      </c>
      <c r="C17" s="181"/>
      <c r="D17" s="181"/>
      <c r="E17" s="181"/>
      <c r="F17" s="181"/>
      <c r="G17" s="182"/>
    </row>
    <row r="18" spans="1:7" ht="15.75">
      <c r="A18" s="134"/>
      <c r="B18" s="134"/>
      <c r="C18" s="134"/>
      <c r="D18" s="134"/>
      <c r="E18" s="134"/>
      <c r="F18" s="134"/>
      <c r="G18" s="134"/>
    </row>
    <row r="19" spans="1:7" ht="20.25" customHeight="1" thickBot="1">
      <c r="A19" s="169" t="s">
        <v>514</v>
      </c>
      <c r="B19" s="169"/>
      <c r="C19" s="169"/>
      <c r="D19" s="169"/>
      <c r="E19" s="169"/>
      <c r="F19" s="169"/>
      <c r="G19" s="169"/>
    </row>
    <row r="20" spans="1:7" ht="42.75" customHeight="1" thickBot="1">
      <c r="A20" s="33"/>
      <c r="B20" s="36" t="s">
        <v>59</v>
      </c>
      <c r="C20" s="135" t="s">
        <v>60</v>
      </c>
      <c r="D20" s="137"/>
      <c r="E20" s="34"/>
      <c r="F20" s="36" t="s">
        <v>61</v>
      </c>
      <c r="G20" s="35" t="s">
        <v>62</v>
      </c>
    </row>
    <row r="21" spans="1:7" ht="43.5" customHeight="1">
      <c r="A21" s="141"/>
      <c r="B21" s="155" t="s">
        <v>63</v>
      </c>
      <c r="C21" s="158" t="s">
        <v>83</v>
      </c>
      <c r="D21" s="159"/>
      <c r="E21" s="166"/>
      <c r="F21" s="164" t="s">
        <v>47</v>
      </c>
      <c r="G21" s="165"/>
    </row>
    <row r="22" spans="1:7" ht="42.75" customHeight="1">
      <c r="A22" s="141"/>
      <c r="B22" s="156"/>
      <c r="C22" s="160"/>
      <c r="D22" s="161"/>
      <c r="E22" s="166"/>
      <c r="F22" s="150" t="s">
        <v>64</v>
      </c>
      <c r="G22" s="140"/>
    </row>
    <row r="23" spans="1:7" ht="17.25" customHeight="1">
      <c r="A23" s="141"/>
      <c r="B23" s="156"/>
      <c r="C23" s="160"/>
      <c r="D23" s="161"/>
      <c r="E23" s="166"/>
      <c r="F23" s="139"/>
      <c r="G23" s="140"/>
    </row>
    <row r="24" spans="1:7" ht="23.25" customHeight="1">
      <c r="A24" s="141"/>
      <c r="B24" s="156"/>
      <c r="C24" s="160"/>
      <c r="D24" s="161"/>
      <c r="E24" s="166"/>
      <c r="F24" s="151" t="s">
        <v>513</v>
      </c>
      <c r="G24" s="152"/>
    </row>
    <row r="25" spans="1:7" ht="83.25" customHeight="1">
      <c r="A25" s="141"/>
      <c r="B25" s="156"/>
      <c r="C25" s="160"/>
      <c r="D25" s="161"/>
      <c r="E25" s="166"/>
      <c r="F25" s="167" t="s">
        <v>511</v>
      </c>
      <c r="G25" s="168"/>
    </row>
    <row r="26" spans="1:7" ht="33" customHeight="1" thickBot="1">
      <c r="A26" s="141"/>
      <c r="B26" s="157"/>
      <c r="C26" s="162"/>
      <c r="D26" s="163"/>
      <c r="E26" s="166"/>
      <c r="F26" s="153" t="s">
        <v>82</v>
      </c>
      <c r="G26" s="154"/>
    </row>
    <row r="27" spans="1:7" ht="15.75">
      <c r="A27" s="134"/>
      <c r="B27" s="134"/>
      <c r="C27" s="134"/>
      <c r="D27" s="134"/>
      <c r="E27" s="134"/>
      <c r="F27" s="134"/>
      <c r="G27" s="134"/>
    </row>
    <row r="28" spans="1:7" ht="16.5" thickBot="1">
      <c r="A28" s="134"/>
      <c r="B28" s="134"/>
      <c r="C28" s="134"/>
      <c r="D28" s="134"/>
      <c r="E28" s="134"/>
      <c r="F28" s="134"/>
      <c r="G28" s="134"/>
    </row>
    <row r="29" spans="1:7" ht="30" customHeight="1" thickBot="1">
      <c r="A29" s="30"/>
      <c r="B29" s="31"/>
      <c r="C29" s="37" t="s">
        <v>65</v>
      </c>
      <c r="D29" s="135" t="s">
        <v>66</v>
      </c>
      <c r="E29" s="136"/>
      <c r="F29" s="136"/>
      <c r="G29" s="137"/>
    </row>
    <row r="30" spans="1:7" ht="32.25" customHeight="1" thickBot="1">
      <c r="A30" s="29"/>
      <c r="B30" s="32" t="s">
        <v>67</v>
      </c>
      <c r="C30" s="79">
        <v>77</v>
      </c>
      <c r="D30" s="131" t="s">
        <v>120</v>
      </c>
      <c r="E30" s="132"/>
      <c r="F30" s="132"/>
      <c r="G30" s="133"/>
    </row>
    <row r="31" spans="1:7" ht="27.75" customHeight="1" thickBot="1">
      <c r="A31" s="29"/>
      <c r="B31" s="32" t="s">
        <v>68</v>
      </c>
      <c r="C31" s="79">
        <v>10523612</v>
      </c>
      <c r="D31" s="131" t="s">
        <v>121</v>
      </c>
      <c r="E31" s="132"/>
      <c r="F31" s="132"/>
      <c r="G31" s="133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="85" zoomScaleNormal="75" zoomScaleSheetLayoutView="85" zoomScalePageLayoutView="0" workbookViewId="0" topLeftCell="A1">
      <selection activeCell="L14" sqref="L14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89" t="s">
        <v>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ht="30.75" customHeight="1">
      <c r="A2" s="192" t="s">
        <v>112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93" t="s">
        <v>0</v>
      </c>
      <c r="N3" s="193"/>
      <c r="O3" s="6"/>
      <c r="P3" s="6"/>
      <c r="Q3" s="6"/>
      <c r="R3" s="6"/>
      <c r="S3" s="6"/>
      <c r="T3" s="6"/>
      <c r="U3" s="6"/>
    </row>
    <row r="4" spans="1:14" ht="15" customHeight="1">
      <c r="A4" s="194"/>
      <c r="B4" s="184" t="s">
        <v>8</v>
      </c>
      <c r="C4" s="184" t="s">
        <v>25</v>
      </c>
      <c r="D4" s="183" t="s">
        <v>1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.75" customHeight="1">
      <c r="A5" s="195"/>
      <c r="B5" s="184"/>
      <c r="C5" s="184"/>
      <c r="D5" s="184" t="s">
        <v>2</v>
      </c>
      <c r="E5" s="184"/>
      <c r="F5" s="184"/>
      <c r="G5" s="184"/>
      <c r="H5" s="184"/>
      <c r="I5" s="184"/>
      <c r="J5" s="184"/>
      <c r="K5" s="184"/>
      <c r="L5" s="184" t="s">
        <v>12</v>
      </c>
      <c r="M5" s="184" t="s">
        <v>9</v>
      </c>
      <c r="N5" s="184" t="s">
        <v>13</v>
      </c>
    </row>
    <row r="6" spans="1:14" ht="12.75">
      <c r="A6" s="195"/>
      <c r="B6" s="184"/>
      <c r="C6" s="184"/>
      <c r="D6" s="184" t="s">
        <v>25</v>
      </c>
      <c r="E6" s="185" t="s">
        <v>3</v>
      </c>
      <c r="F6" s="185"/>
      <c r="G6" s="185"/>
      <c r="H6" s="185"/>
      <c r="I6" s="185"/>
      <c r="J6" s="185"/>
      <c r="K6" s="185"/>
      <c r="L6" s="184"/>
      <c r="M6" s="184"/>
      <c r="N6" s="184"/>
    </row>
    <row r="7" spans="1:14" ht="26.25" customHeight="1">
      <c r="A7" s="195"/>
      <c r="B7" s="184"/>
      <c r="C7" s="184"/>
      <c r="D7" s="184"/>
      <c r="E7" s="186" t="s">
        <v>4</v>
      </c>
      <c r="F7" s="186"/>
      <c r="G7" s="196" t="s">
        <v>32</v>
      </c>
      <c r="H7" s="187" t="s">
        <v>49</v>
      </c>
      <c r="I7" s="184" t="s">
        <v>26</v>
      </c>
      <c r="J7" s="184" t="s">
        <v>50</v>
      </c>
      <c r="K7" s="184" t="s">
        <v>31</v>
      </c>
      <c r="L7" s="184"/>
      <c r="M7" s="184"/>
      <c r="N7" s="184"/>
    </row>
    <row r="8" spans="1:14" ht="77.25" customHeight="1">
      <c r="A8" s="195"/>
      <c r="B8" s="184"/>
      <c r="C8" s="184"/>
      <c r="D8" s="184"/>
      <c r="E8" s="7" t="s">
        <v>25</v>
      </c>
      <c r="F8" s="7" t="s">
        <v>21</v>
      </c>
      <c r="G8" s="197"/>
      <c r="H8" s="188"/>
      <c r="I8" s="184"/>
      <c r="J8" s="184"/>
      <c r="K8" s="184"/>
      <c r="L8" s="184"/>
      <c r="M8" s="184"/>
      <c r="N8" s="184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208646109</v>
      </c>
      <c r="D10" s="103">
        <v>178183191</v>
      </c>
      <c r="E10" s="103">
        <v>54305759</v>
      </c>
      <c r="F10" s="103">
        <v>9458589</v>
      </c>
      <c r="G10" s="103">
        <v>109918614</v>
      </c>
      <c r="H10" s="103">
        <v>109365863</v>
      </c>
      <c r="I10" s="103">
        <v>299485</v>
      </c>
      <c r="J10" s="103">
        <v>298684</v>
      </c>
      <c r="K10" s="103">
        <v>13659333</v>
      </c>
      <c r="L10" s="103">
        <v>20908883</v>
      </c>
      <c r="M10" s="103">
        <v>4887562</v>
      </c>
      <c r="N10" s="103">
        <v>4666473</v>
      </c>
      <c r="O10" s="120">
        <f>E10-F10</f>
        <v>44847170</v>
      </c>
      <c r="P10" s="120">
        <f>'Р2'!G10-'Р2'!H10</f>
        <v>23785261</v>
      </c>
      <c r="Q10" s="120">
        <f>SUM(O10:P10)</f>
        <v>68632431</v>
      </c>
    </row>
    <row r="11" spans="1:16" ht="35.25" customHeight="1">
      <c r="A11" s="109" t="s">
        <v>74</v>
      </c>
      <c r="B11" s="104" t="s">
        <v>123</v>
      </c>
      <c r="C11" s="103">
        <v>207930637</v>
      </c>
      <c r="D11" s="103">
        <v>177724316</v>
      </c>
      <c r="E11" s="103">
        <v>54080739</v>
      </c>
      <c r="F11" s="103">
        <v>9447252</v>
      </c>
      <c r="G11" s="103">
        <v>109718321</v>
      </c>
      <c r="H11" s="103">
        <v>109165603</v>
      </c>
      <c r="I11" s="103">
        <v>299485</v>
      </c>
      <c r="J11" s="103">
        <v>298684</v>
      </c>
      <c r="K11" s="103">
        <v>13625771</v>
      </c>
      <c r="L11" s="103">
        <v>20699326</v>
      </c>
      <c r="M11" s="103">
        <v>4868289</v>
      </c>
      <c r="N11" s="103">
        <v>4638706</v>
      </c>
      <c r="O11" s="120">
        <f>L10+'Р2'!N10</f>
        <v>25994158</v>
      </c>
      <c r="P11" s="120">
        <f>M10+'Р2'!O10</f>
        <v>5980587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129708382</v>
      </c>
      <c r="D13" s="103">
        <v>103108435</v>
      </c>
      <c r="E13" s="103">
        <v>28179356</v>
      </c>
      <c r="F13" s="103">
        <v>4702503</v>
      </c>
      <c r="G13" s="103">
        <v>68103758</v>
      </c>
      <c r="H13" s="103">
        <v>67649896</v>
      </c>
      <c r="I13" s="103">
        <v>284105</v>
      </c>
      <c r="J13" s="103">
        <v>283492</v>
      </c>
      <c r="K13" s="103">
        <v>6541216</v>
      </c>
      <c r="L13" s="103">
        <v>18653528</v>
      </c>
      <c r="M13" s="103">
        <v>4322995</v>
      </c>
      <c r="N13" s="103">
        <v>3623424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20">
        <f>N10+'Р2'!P10</f>
        <v>7094033</v>
      </c>
    </row>
    <row r="15" spans="1:14" ht="41.25" customHeight="1">
      <c r="A15" s="111" t="s">
        <v>110</v>
      </c>
      <c r="B15" s="104" t="s">
        <v>126</v>
      </c>
      <c r="C15" s="103">
        <v>41656804</v>
      </c>
      <c r="D15" s="103">
        <v>39195285</v>
      </c>
      <c r="E15" s="103">
        <v>12748320</v>
      </c>
      <c r="F15" s="103">
        <v>2408409</v>
      </c>
      <c r="G15" s="103">
        <v>25153907</v>
      </c>
      <c r="H15" s="103">
        <v>25035378</v>
      </c>
      <c r="I15" s="103">
        <v>528</v>
      </c>
      <c r="J15" s="103">
        <v>431</v>
      </c>
      <c r="K15" s="103">
        <v>1292530</v>
      </c>
      <c r="L15" s="103">
        <v>1281854</v>
      </c>
      <c r="M15" s="103">
        <v>102624</v>
      </c>
      <c r="N15" s="103">
        <v>1077041</v>
      </c>
    </row>
    <row r="16" spans="1:14" ht="80.25" customHeight="1">
      <c r="A16" s="111" t="s">
        <v>109</v>
      </c>
      <c r="B16" s="104" t="s">
        <v>127</v>
      </c>
      <c r="C16" s="103">
        <v>14930183</v>
      </c>
      <c r="D16" s="103">
        <v>13968159</v>
      </c>
      <c r="E16" s="103">
        <v>3898268</v>
      </c>
      <c r="F16" s="103">
        <v>521929</v>
      </c>
      <c r="G16" s="103">
        <v>9471864</v>
      </c>
      <c r="H16" s="103">
        <v>9383221</v>
      </c>
      <c r="I16" s="103">
        <v>4753</v>
      </c>
      <c r="J16" s="103">
        <v>4732</v>
      </c>
      <c r="K16" s="103">
        <v>593274</v>
      </c>
      <c r="L16" s="103">
        <v>855065</v>
      </c>
      <c r="M16" s="103">
        <v>75292</v>
      </c>
      <c r="N16" s="103">
        <v>31667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12507902</v>
      </c>
      <c r="D18" s="103">
        <v>11681995</v>
      </c>
      <c r="E18" s="103">
        <v>3284782</v>
      </c>
      <c r="F18" s="103">
        <v>454739</v>
      </c>
      <c r="G18" s="103">
        <v>7958257</v>
      </c>
      <c r="H18" s="103">
        <v>7869614</v>
      </c>
      <c r="I18" s="103">
        <v>122</v>
      </c>
      <c r="J18" s="103">
        <v>101</v>
      </c>
      <c r="K18" s="103">
        <v>438834</v>
      </c>
      <c r="L18" s="103">
        <v>765731</v>
      </c>
      <c r="M18" s="103">
        <v>37750</v>
      </c>
      <c r="N18" s="103">
        <v>22426</v>
      </c>
    </row>
    <row r="19" spans="1:14" ht="25.5">
      <c r="A19" s="110" t="s">
        <v>75</v>
      </c>
      <c r="B19" s="104" t="s">
        <v>131</v>
      </c>
      <c r="C19" s="103">
        <v>78222255</v>
      </c>
      <c r="D19" s="103">
        <v>74615881</v>
      </c>
      <c r="E19" s="103">
        <v>25901383</v>
      </c>
      <c r="F19" s="103">
        <v>4744749</v>
      </c>
      <c r="G19" s="103">
        <v>41614563</v>
      </c>
      <c r="H19" s="103">
        <v>41515707</v>
      </c>
      <c r="I19" s="103">
        <v>15380</v>
      </c>
      <c r="J19" s="103">
        <v>15192</v>
      </c>
      <c r="K19" s="103">
        <v>7084555</v>
      </c>
      <c r="L19" s="103">
        <v>2045798</v>
      </c>
      <c r="M19" s="103">
        <v>545294</v>
      </c>
      <c r="N19" s="103">
        <v>1015282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256290</v>
      </c>
      <c r="D21" s="103">
        <v>233153</v>
      </c>
      <c r="E21" s="103">
        <v>66975</v>
      </c>
      <c r="F21" s="103">
        <v>1767</v>
      </c>
      <c r="G21" s="103">
        <v>150763</v>
      </c>
      <c r="H21" s="103">
        <v>150763</v>
      </c>
      <c r="I21" s="103">
        <v>2</v>
      </c>
      <c r="J21" s="103">
        <v>0</v>
      </c>
      <c r="K21" s="103">
        <v>15413</v>
      </c>
      <c r="L21" s="103">
        <v>10678</v>
      </c>
      <c r="M21" s="103">
        <v>12459</v>
      </c>
      <c r="N21" s="103">
        <v>0</v>
      </c>
    </row>
    <row r="22" spans="1:14" ht="25.5">
      <c r="A22" s="111" t="s">
        <v>133</v>
      </c>
      <c r="B22" s="104" t="s">
        <v>134</v>
      </c>
      <c r="C22" s="103">
        <v>4165722</v>
      </c>
      <c r="D22" s="103">
        <v>4165643</v>
      </c>
      <c r="E22" s="103">
        <v>4151461</v>
      </c>
      <c r="F22" s="103">
        <v>952489</v>
      </c>
      <c r="G22" s="103">
        <v>13970</v>
      </c>
      <c r="H22" s="103">
        <v>13970</v>
      </c>
      <c r="I22" s="103">
        <v>212</v>
      </c>
      <c r="J22" s="103">
        <v>212</v>
      </c>
      <c r="K22" s="103">
        <v>0</v>
      </c>
      <c r="L22" s="103">
        <v>0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921675</v>
      </c>
      <c r="D24" s="103">
        <v>921675</v>
      </c>
      <c r="E24" s="103">
        <v>921675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3244047</v>
      </c>
      <c r="D25" s="103">
        <v>3243968</v>
      </c>
      <c r="E25" s="103">
        <v>3229786</v>
      </c>
      <c r="F25" s="103">
        <v>952489</v>
      </c>
      <c r="G25" s="103">
        <v>13970</v>
      </c>
      <c r="H25" s="103">
        <v>13970</v>
      </c>
      <c r="I25" s="103">
        <v>212</v>
      </c>
      <c r="J25" s="103">
        <v>212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37088514</v>
      </c>
      <c r="D27" s="103">
        <v>36010053</v>
      </c>
      <c r="E27" s="103">
        <v>11284603</v>
      </c>
      <c r="F27" s="103">
        <v>2164611</v>
      </c>
      <c r="G27" s="103">
        <v>18907492</v>
      </c>
      <c r="H27" s="103">
        <v>18890261</v>
      </c>
      <c r="I27" s="103">
        <v>9636</v>
      </c>
      <c r="J27" s="103">
        <v>9523</v>
      </c>
      <c r="K27" s="103">
        <v>5808322</v>
      </c>
      <c r="L27" s="103">
        <v>884958</v>
      </c>
      <c r="M27" s="103">
        <v>143854</v>
      </c>
      <c r="N27" s="103">
        <v>49649</v>
      </c>
    </row>
    <row r="28" spans="1:14" ht="12.75">
      <c r="A28" s="112" t="s">
        <v>69</v>
      </c>
      <c r="B28" s="104" t="s">
        <v>142</v>
      </c>
      <c r="C28" s="103">
        <v>14908447</v>
      </c>
      <c r="D28" s="103">
        <v>14473080</v>
      </c>
      <c r="E28" s="103">
        <v>3601815</v>
      </c>
      <c r="F28" s="103">
        <v>658152</v>
      </c>
      <c r="G28" s="103">
        <v>5190254</v>
      </c>
      <c r="H28" s="103">
        <v>5185184</v>
      </c>
      <c r="I28" s="103">
        <v>8891</v>
      </c>
      <c r="J28" s="103">
        <v>8891</v>
      </c>
      <c r="K28" s="103">
        <v>5672120</v>
      </c>
      <c r="L28" s="103">
        <v>298400</v>
      </c>
      <c r="M28" s="103">
        <v>116272</v>
      </c>
      <c r="N28" s="103">
        <v>20695</v>
      </c>
    </row>
    <row r="29" spans="1:14" ht="25.5">
      <c r="A29" s="112" t="s">
        <v>70</v>
      </c>
      <c r="B29" s="104" t="s">
        <v>143</v>
      </c>
      <c r="C29" s="103">
        <v>7037</v>
      </c>
      <c r="D29" s="103">
        <v>6695</v>
      </c>
      <c r="E29" s="103">
        <v>67</v>
      </c>
      <c r="F29" s="103">
        <v>7</v>
      </c>
      <c r="G29" s="103">
        <v>6628</v>
      </c>
      <c r="H29" s="103">
        <v>6628</v>
      </c>
      <c r="I29" s="103">
        <v>0</v>
      </c>
      <c r="J29" s="103">
        <v>0</v>
      </c>
      <c r="K29" s="103">
        <v>0</v>
      </c>
      <c r="L29" s="103">
        <v>339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102777</v>
      </c>
      <c r="D30" s="103">
        <v>91139</v>
      </c>
      <c r="E30" s="103">
        <v>7033</v>
      </c>
      <c r="F30" s="103">
        <v>1429</v>
      </c>
      <c r="G30" s="103">
        <v>83974</v>
      </c>
      <c r="H30" s="103">
        <v>83974</v>
      </c>
      <c r="I30" s="103">
        <v>0</v>
      </c>
      <c r="J30" s="103">
        <v>0</v>
      </c>
      <c r="K30" s="103">
        <v>132</v>
      </c>
      <c r="L30" s="103">
        <v>11441</v>
      </c>
      <c r="M30" s="103">
        <v>0</v>
      </c>
      <c r="N30" s="103">
        <v>197</v>
      </c>
    </row>
    <row r="31" spans="1:14" ht="25.5">
      <c r="A31" s="112" t="s">
        <v>72</v>
      </c>
      <c r="B31" s="104" t="s">
        <v>145</v>
      </c>
      <c r="C31" s="103">
        <v>22054021</v>
      </c>
      <c r="D31" s="103">
        <v>21422986</v>
      </c>
      <c r="E31" s="103">
        <v>7673610</v>
      </c>
      <c r="F31" s="103">
        <v>1504683</v>
      </c>
      <c r="G31" s="103">
        <v>13612773</v>
      </c>
      <c r="H31" s="103">
        <v>13600612</v>
      </c>
      <c r="I31" s="103">
        <v>533</v>
      </c>
      <c r="J31" s="103">
        <v>420</v>
      </c>
      <c r="K31" s="103">
        <v>136070</v>
      </c>
      <c r="L31" s="103">
        <v>574778</v>
      </c>
      <c r="M31" s="103">
        <v>27572</v>
      </c>
      <c r="N31" s="103">
        <v>28685</v>
      </c>
    </row>
    <row r="32" spans="1:14" ht="38.25">
      <c r="A32" s="113" t="s">
        <v>111</v>
      </c>
      <c r="B32" s="104" t="s">
        <v>146</v>
      </c>
      <c r="C32" s="103">
        <v>6395222</v>
      </c>
      <c r="D32" s="103">
        <v>6258785</v>
      </c>
      <c r="E32" s="103">
        <v>2392429</v>
      </c>
      <c r="F32" s="103">
        <v>443806</v>
      </c>
      <c r="G32" s="103">
        <v>3837632</v>
      </c>
      <c r="H32" s="103">
        <v>3832607</v>
      </c>
      <c r="I32" s="103">
        <v>0</v>
      </c>
      <c r="J32" s="103">
        <v>0</v>
      </c>
      <c r="K32" s="103">
        <v>28724</v>
      </c>
      <c r="L32" s="103">
        <v>122237</v>
      </c>
      <c r="M32" s="103">
        <v>1243</v>
      </c>
      <c r="N32" s="103">
        <v>12957</v>
      </c>
    </row>
    <row r="33" spans="1:14" ht="12.75">
      <c r="A33" s="112" t="s">
        <v>77</v>
      </c>
      <c r="B33" s="104" t="s">
        <v>147</v>
      </c>
      <c r="C33" s="103">
        <v>16232</v>
      </c>
      <c r="D33" s="103">
        <v>16153</v>
      </c>
      <c r="E33" s="103">
        <v>2078</v>
      </c>
      <c r="F33" s="103">
        <v>340</v>
      </c>
      <c r="G33" s="103">
        <v>13863</v>
      </c>
      <c r="H33" s="103">
        <v>13863</v>
      </c>
      <c r="I33" s="103">
        <v>212</v>
      </c>
      <c r="J33" s="103">
        <v>212</v>
      </c>
      <c r="K33" s="103">
        <v>0</v>
      </c>
      <c r="L33" s="103">
        <v>0</v>
      </c>
      <c r="M33" s="103">
        <v>7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32623981</v>
      </c>
      <c r="D34" s="103">
        <v>30426429</v>
      </c>
      <c r="E34" s="103">
        <v>8450470</v>
      </c>
      <c r="F34" s="103">
        <v>1303395</v>
      </c>
      <c r="G34" s="103">
        <v>20763490</v>
      </c>
      <c r="H34" s="103">
        <v>20681889</v>
      </c>
      <c r="I34" s="103">
        <v>5742</v>
      </c>
      <c r="J34" s="103">
        <v>5669</v>
      </c>
      <c r="K34" s="103">
        <v>1206727</v>
      </c>
      <c r="L34" s="103">
        <v>1148564</v>
      </c>
      <c r="M34" s="103">
        <v>94248</v>
      </c>
      <c r="N34" s="103">
        <v>954740</v>
      </c>
    </row>
    <row r="35" spans="1:14" ht="12.75">
      <c r="A35" s="112" t="s">
        <v>149</v>
      </c>
      <c r="B35" s="104" t="s">
        <v>150</v>
      </c>
      <c r="C35" s="103">
        <v>32065625</v>
      </c>
      <c r="D35" s="103">
        <v>30247957</v>
      </c>
      <c r="E35" s="103">
        <v>8450470</v>
      </c>
      <c r="F35" s="103">
        <v>1303395</v>
      </c>
      <c r="G35" s="103">
        <v>20761969</v>
      </c>
      <c r="H35" s="103">
        <v>20680368</v>
      </c>
      <c r="I35" s="103">
        <v>5742</v>
      </c>
      <c r="J35" s="103">
        <v>5669</v>
      </c>
      <c r="K35" s="103">
        <v>1029776</v>
      </c>
      <c r="L35" s="103">
        <v>783739</v>
      </c>
      <c r="M35" s="103">
        <v>81453</v>
      </c>
      <c r="N35" s="103">
        <v>952476</v>
      </c>
    </row>
    <row r="36" spans="1:14" ht="38.25">
      <c r="A36" s="113" t="s">
        <v>111</v>
      </c>
      <c r="B36" s="104" t="s">
        <v>151</v>
      </c>
      <c r="C36" s="103">
        <v>13920453</v>
      </c>
      <c r="D36" s="103">
        <v>13447679</v>
      </c>
      <c r="E36" s="103">
        <v>3964757</v>
      </c>
      <c r="F36" s="103">
        <v>688185</v>
      </c>
      <c r="G36" s="103">
        <v>9273300</v>
      </c>
      <c r="H36" s="103">
        <v>9223971</v>
      </c>
      <c r="I36" s="103">
        <v>367</v>
      </c>
      <c r="J36" s="103">
        <v>325</v>
      </c>
      <c r="K36" s="103">
        <v>209255</v>
      </c>
      <c r="L36" s="103">
        <v>159603</v>
      </c>
      <c r="M36" s="103">
        <v>14563</v>
      </c>
      <c r="N36" s="103">
        <v>298608</v>
      </c>
    </row>
    <row r="37" spans="1:14" ht="12.75">
      <c r="A37" s="112" t="s">
        <v>152</v>
      </c>
      <c r="B37" s="104" t="s">
        <v>153</v>
      </c>
      <c r="C37" s="103">
        <v>558356</v>
      </c>
      <c r="D37" s="103">
        <v>178472</v>
      </c>
      <c r="E37" s="103">
        <v>0</v>
      </c>
      <c r="F37" s="103">
        <v>0</v>
      </c>
      <c r="G37" s="103">
        <v>1521</v>
      </c>
      <c r="H37" s="103">
        <v>1521</v>
      </c>
      <c r="I37" s="103">
        <v>0</v>
      </c>
      <c r="J37" s="103">
        <v>0</v>
      </c>
      <c r="K37" s="103">
        <v>176951</v>
      </c>
      <c r="L37" s="103">
        <v>364825</v>
      </c>
      <c r="M37" s="103">
        <v>12795</v>
      </c>
      <c r="N37" s="103">
        <v>2264</v>
      </c>
    </row>
    <row r="38" spans="1:14" s="39" customFormat="1" ht="25.5">
      <c r="A38" s="111" t="s">
        <v>154</v>
      </c>
      <c r="B38" s="104" t="s">
        <v>155</v>
      </c>
      <c r="C38" s="103">
        <v>4103980</v>
      </c>
      <c r="D38" s="103">
        <v>3796756</v>
      </c>
      <c r="E38" s="103">
        <v>1949952</v>
      </c>
      <c r="F38" s="103">
        <v>322827</v>
      </c>
      <c r="G38" s="103">
        <v>1792711</v>
      </c>
      <c r="H38" s="103">
        <v>1792687</v>
      </c>
      <c r="I38" s="103">
        <v>0</v>
      </c>
      <c r="J38" s="103">
        <v>0</v>
      </c>
      <c r="K38" s="103">
        <v>54093</v>
      </c>
      <c r="L38" s="103">
        <v>1598</v>
      </c>
      <c r="M38" s="103">
        <v>294733</v>
      </c>
      <c r="N38" s="103">
        <v>10893</v>
      </c>
    </row>
    <row r="39" spans="1:14" ht="51">
      <c r="A39" s="112" t="s">
        <v>42</v>
      </c>
      <c r="B39" s="104" t="s">
        <v>156</v>
      </c>
      <c r="C39" s="103">
        <v>4102361</v>
      </c>
      <c r="D39" s="103">
        <v>3795157</v>
      </c>
      <c r="E39" s="103">
        <v>1948412</v>
      </c>
      <c r="F39" s="103">
        <v>322411</v>
      </c>
      <c r="G39" s="103">
        <v>1792685</v>
      </c>
      <c r="H39" s="103">
        <v>1792661</v>
      </c>
      <c r="I39" s="103">
        <v>0</v>
      </c>
      <c r="J39" s="103">
        <v>0</v>
      </c>
      <c r="K39" s="103">
        <v>54060</v>
      </c>
      <c r="L39" s="103">
        <v>1580</v>
      </c>
      <c r="M39" s="103">
        <v>294731</v>
      </c>
      <c r="N39" s="103">
        <v>10893</v>
      </c>
    </row>
    <row r="40" spans="1:14" ht="27.75" customHeight="1">
      <c r="A40" s="112" t="s">
        <v>157</v>
      </c>
      <c r="B40" s="104" t="s">
        <v>158</v>
      </c>
      <c r="C40" s="103">
        <v>1619</v>
      </c>
      <c r="D40" s="103">
        <v>1599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33</v>
      </c>
      <c r="L40" s="103">
        <v>18</v>
      </c>
      <c r="M40" s="103">
        <v>2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1205469</v>
      </c>
      <c r="D41" s="103">
        <v>908849</v>
      </c>
      <c r="E41" s="103">
        <v>358345</v>
      </c>
      <c r="F41" s="103">
        <v>84965</v>
      </c>
      <c r="G41" s="103">
        <v>480108</v>
      </c>
      <c r="H41" s="103">
        <v>479733</v>
      </c>
      <c r="I41" s="103">
        <v>0</v>
      </c>
      <c r="J41" s="103">
        <v>0</v>
      </c>
      <c r="K41" s="103">
        <v>70396</v>
      </c>
      <c r="L41" s="103">
        <v>233142</v>
      </c>
      <c r="M41" s="103">
        <v>30772</v>
      </c>
      <c r="N41" s="103">
        <v>32706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489997</v>
      </c>
      <c r="D43" s="103">
        <v>449974</v>
      </c>
      <c r="E43" s="103">
        <v>133325</v>
      </c>
      <c r="F43" s="103">
        <v>73628</v>
      </c>
      <c r="G43" s="103">
        <v>279815</v>
      </c>
      <c r="H43" s="103">
        <v>279473</v>
      </c>
      <c r="I43" s="103">
        <v>0</v>
      </c>
      <c r="J43" s="103">
        <v>0</v>
      </c>
      <c r="K43" s="103">
        <v>36834</v>
      </c>
      <c r="L43" s="103">
        <v>23585</v>
      </c>
      <c r="M43" s="103">
        <v>11499</v>
      </c>
      <c r="N43" s="103">
        <v>4939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403478</v>
      </c>
      <c r="D45" s="103">
        <v>374600</v>
      </c>
      <c r="E45" s="103">
        <v>116542</v>
      </c>
      <c r="F45" s="103">
        <v>65797</v>
      </c>
      <c r="G45" s="103">
        <v>229009</v>
      </c>
      <c r="H45" s="103">
        <v>228667</v>
      </c>
      <c r="I45" s="103">
        <v>0</v>
      </c>
      <c r="J45" s="103">
        <v>0</v>
      </c>
      <c r="K45" s="103">
        <v>29049</v>
      </c>
      <c r="L45" s="103">
        <v>18425</v>
      </c>
      <c r="M45" s="103">
        <v>8911</v>
      </c>
      <c r="N45" s="103">
        <v>1542</v>
      </c>
    </row>
    <row r="46" spans="1:14" ht="38.25">
      <c r="A46" s="110" t="s">
        <v>164</v>
      </c>
      <c r="B46" s="104" t="s">
        <v>165</v>
      </c>
      <c r="C46" s="103">
        <v>6774</v>
      </c>
      <c r="D46" s="103">
        <v>4934</v>
      </c>
      <c r="E46" s="103">
        <v>695</v>
      </c>
      <c r="F46" s="103">
        <v>70</v>
      </c>
      <c r="G46" s="103">
        <v>3648</v>
      </c>
      <c r="H46" s="103">
        <v>3648</v>
      </c>
      <c r="I46" s="103">
        <v>0</v>
      </c>
      <c r="J46" s="103">
        <v>0</v>
      </c>
      <c r="K46" s="103">
        <v>591</v>
      </c>
      <c r="L46" s="103">
        <v>537</v>
      </c>
      <c r="M46" s="103">
        <v>532</v>
      </c>
      <c r="N46" s="103">
        <v>771</v>
      </c>
    </row>
    <row r="47" spans="1:14" ht="25.5">
      <c r="A47" s="110" t="s">
        <v>79</v>
      </c>
      <c r="B47" s="104" t="s">
        <v>166</v>
      </c>
      <c r="C47" s="103">
        <v>233508</v>
      </c>
      <c r="D47" s="103">
        <v>11028</v>
      </c>
      <c r="E47" s="103">
        <v>0</v>
      </c>
      <c r="F47" s="103">
        <v>0</v>
      </c>
      <c r="G47" s="103">
        <v>2674</v>
      </c>
      <c r="H47" s="103">
        <v>2674</v>
      </c>
      <c r="I47" s="103">
        <v>0</v>
      </c>
      <c r="J47" s="103">
        <v>0</v>
      </c>
      <c r="K47" s="103">
        <v>8354</v>
      </c>
      <c r="L47" s="103">
        <v>187130</v>
      </c>
      <c r="M47" s="103">
        <v>18231</v>
      </c>
      <c r="N47" s="103">
        <v>17119</v>
      </c>
    </row>
    <row r="48" spans="1:14" ht="38.25">
      <c r="A48" s="110" t="s">
        <v>78</v>
      </c>
      <c r="B48" s="104" t="s">
        <v>167</v>
      </c>
      <c r="C48" s="103">
        <v>85227</v>
      </c>
      <c r="D48" s="103">
        <v>70865</v>
      </c>
      <c r="E48" s="103">
        <v>16019</v>
      </c>
      <c r="F48" s="103">
        <v>4255</v>
      </c>
      <c r="G48" s="103">
        <v>50201</v>
      </c>
      <c r="H48" s="103">
        <v>50201</v>
      </c>
      <c r="I48" s="103">
        <v>0</v>
      </c>
      <c r="J48" s="103">
        <v>0</v>
      </c>
      <c r="K48" s="103">
        <v>4645</v>
      </c>
      <c r="L48" s="103">
        <v>11202</v>
      </c>
      <c r="M48" s="103">
        <v>0</v>
      </c>
      <c r="N48" s="103">
        <v>3160</v>
      </c>
    </row>
    <row r="49" spans="1:14" ht="51">
      <c r="A49" s="110" t="s">
        <v>85</v>
      </c>
      <c r="B49" s="104" t="s">
        <v>168</v>
      </c>
      <c r="C49" s="103">
        <v>389963</v>
      </c>
      <c r="D49" s="103">
        <v>372048</v>
      </c>
      <c r="E49" s="103">
        <v>208306</v>
      </c>
      <c r="F49" s="103">
        <v>7012</v>
      </c>
      <c r="G49" s="103">
        <v>143770</v>
      </c>
      <c r="H49" s="103">
        <v>143737</v>
      </c>
      <c r="I49" s="103">
        <v>0</v>
      </c>
      <c r="J49" s="103">
        <v>0</v>
      </c>
      <c r="K49" s="103">
        <v>19972</v>
      </c>
      <c r="L49" s="103">
        <v>10688</v>
      </c>
      <c r="M49" s="103">
        <v>510</v>
      </c>
      <c r="N49" s="103">
        <v>6717</v>
      </c>
    </row>
    <row r="50" spans="1:14" ht="38.25">
      <c r="A50" s="109" t="s">
        <v>456</v>
      </c>
      <c r="B50" s="104" t="s">
        <v>457</v>
      </c>
      <c r="C50" s="103">
        <v>81326445</v>
      </c>
      <c r="D50" s="103">
        <v>80242844</v>
      </c>
      <c r="E50" s="103">
        <v>27738503</v>
      </c>
      <c r="F50" s="103">
        <v>4624168</v>
      </c>
      <c r="G50" s="103">
        <v>47470479</v>
      </c>
      <c r="H50" s="103">
        <v>47297808</v>
      </c>
      <c r="I50" s="103">
        <v>1768</v>
      </c>
      <c r="J50" s="103">
        <v>1623</v>
      </c>
      <c r="K50" s="103">
        <v>5032094</v>
      </c>
      <c r="L50" s="103">
        <v>343592</v>
      </c>
      <c r="M50" s="103">
        <v>114236</v>
      </c>
      <c r="N50" s="103">
        <v>625773</v>
      </c>
    </row>
    <row r="51" spans="1:14" ht="12.75">
      <c r="A51" s="108" t="s">
        <v>41</v>
      </c>
      <c r="B51" s="104" t="s">
        <v>169</v>
      </c>
      <c r="C51" s="103">
        <v>954279492</v>
      </c>
      <c r="D51" s="103">
        <v>849649783</v>
      </c>
      <c r="E51" s="103">
        <v>269067475</v>
      </c>
      <c r="F51" s="103">
        <v>47218467</v>
      </c>
      <c r="G51" s="103">
        <v>516816009</v>
      </c>
      <c r="H51" s="103">
        <v>514436178</v>
      </c>
      <c r="I51" s="103">
        <v>937175</v>
      </c>
      <c r="J51" s="103">
        <v>934072</v>
      </c>
      <c r="K51" s="103">
        <v>62829124</v>
      </c>
      <c r="L51" s="103">
        <v>70401244</v>
      </c>
      <c r="M51" s="103">
        <v>16118446</v>
      </c>
      <c r="N51" s="103">
        <v>18110019</v>
      </c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0" zoomScaleNormal="75" zoomScaleSheetLayoutView="70" zoomScalePageLayoutView="0" workbookViewId="0" topLeftCell="A22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98" t="s">
        <v>30</v>
      </c>
      <c r="P1" s="199"/>
    </row>
    <row r="2" spans="1:16" s="20" customFormat="1" ht="34.5" customHeight="1">
      <c r="A2" s="202" t="s">
        <v>115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3" t="s">
        <v>0</v>
      </c>
      <c r="P3" s="203"/>
    </row>
    <row r="4" spans="1:16" ht="14.25" customHeight="1">
      <c r="A4" s="184"/>
      <c r="B4" s="184" t="s">
        <v>8</v>
      </c>
      <c r="C4" s="184" t="s">
        <v>15</v>
      </c>
      <c r="D4" s="184"/>
      <c r="E4" s="184"/>
      <c r="F4" s="184" t="s">
        <v>16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12" customHeight="1">
      <c r="A5" s="184"/>
      <c r="B5" s="184"/>
      <c r="C5" s="184"/>
      <c r="D5" s="184"/>
      <c r="E5" s="184"/>
      <c r="F5" s="184" t="s">
        <v>2</v>
      </c>
      <c r="G5" s="184"/>
      <c r="H5" s="184"/>
      <c r="I5" s="184"/>
      <c r="J5" s="184"/>
      <c r="K5" s="184"/>
      <c r="L5" s="184"/>
      <c r="M5" s="184"/>
      <c r="N5" s="184" t="s">
        <v>23</v>
      </c>
      <c r="O5" s="184" t="s">
        <v>9</v>
      </c>
      <c r="P5" s="184" t="s">
        <v>10</v>
      </c>
    </row>
    <row r="6" spans="1:16" ht="12.75">
      <c r="A6" s="184"/>
      <c r="B6" s="184"/>
      <c r="C6" s="184"/>
      <c r="D6" s="184"/>
      <c r="E6" s="184"/>
      <c r="F6" s="184" t="s">
        <v>17</v>
      </c>
      <c r="G6" s="184" t="s">
        <v>3</v>
      </c>
      <c r="H6" s="184"/>
      <c r="I6" s="184"/>
      <c r="J6" s="184"/>
      <c r="K6" s="184"/>
      <c r="L6" s="184"/>
      <c r="M6" s="184"/>
      <c r="N6" s="184"/>
      <c r="O6" s="184"/>
      <c r="P6" s="184"/>
    </row>
    <row r="7" spans="1:16" ht="34.5" customHeight="1">
      <c r="A7" s="184"/>
      <c r="B7" s="184"/>
      <c r="C7" s="184" t="s">
        <v>20</v>
      </c>
      <c r="D7" s="184" t="s">
        <v>7</v>
      </c>
      <c r="E7" s="184"/>
      <c r="F7" s="184"/>
      <c r="G7" s="184" t="s">
        <v>4</v>
      </c>
      <c r="H7" s="184"/>
      <c r="I7" s="184" t="s">
        <v>24</v>
      </c>
      <c r="J7" s="204" t="s">
        <v>51</v>
      </c>
      <c r="K7" s="184" t="s">
        <v>18</v>
      </c>
      <c r="L7" s="184" t="s">
        <v>52</v>
      </c>
      <c r="M7" s="184" t="s">
        <v>11</v>
      </c>
      <c r="N7" s="184"/>
      <c r="O7" s="184"/>
      <c r="P7" s="184"/>
    </row>
    <row r="8" spans="1:16" ht="68.25" customHeight="1">
      <c r="A8" s="184"/>
      <c r="B8" s="184"/>
      <c r="C8" s="184"/>
      <c r="D8" s="7" t="s">
        <v>19</v>
      </c>
      <c r="E8" s="7" t="s">
        <v>22</v>
      </c>
      <c r="F8" s="184"/>
      <c r="G8" s="7" t="s">
        <v>20</v>
      </c>
      <c r="H8" s="7" t="s">
        <v>21</v>
      </c>
      <c r="I8" s="184"/>
      <c r="J8" s="204"/>
      <c r="K8" s="184"/>
      <c r="L8" s="184"/>
      <c r="M8" s="184"/>
      <c r="N8" s="184"/>
      <c r="O8" s="184"/>
      <c r="P8" s="184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458</v>
      </c>
      <c r="C10" s="103">
        <v>99656126</v>
      </c>
      <c r="D10" s="103">
        <v>79377885</v>
      </c>
      <c r="E10" s="103">
        <v>20278241</v>
      </c>
      <c r="F10" s="103">
        <v>91050266</v>
      </c>
      <c r="G10" s="103">
        <v>29844371</v>
      </c>
      <c r="H10" s="103">
        <v>6059110</v>
      </c>
      <c r="I10" s="103">
        <v>52793929</v>
      </c>
      <c r="J10" s="103">
        <v>52626513</v>
      </c>
      <c r="K10" s="103">
        <v>6564</v>
      </c>
      <c r="L10" s="103">
        <v>5775</v>
      </c>
      <c r="M10" s="103">
        <v>8405402</v>
      </c>
      <c r="N10" s="103">
        <v>5085275</v>
      </c>
      <c r="O10" s="103">
        <v>1093025</v>
      </c>
      <c r="P10" s="103">
        <v>2427560</v>
      </c>
    </row>
    <row r="11" spans="1:16" ht="17.25" customHeight="1">
      <c r="A11" s="109" t="s">
        <v>75</v>
      </c>
      <c r="B11" s="104" t="s">
        <v>459</v>
      </c>
      <c r="C11" s="103">
        <v>30158619</v>
      </c>
      <c r="D11" s="103">
        <v>21317750</v>
      </c>
      <c r="E11" s="103">
        <v>8840869</v>
      </c>
      <c r="F11" s="103">
        <v>29500739</v>
      </c>
      <c r="G11" s="103">
        <v>10078224</v>
      </c>
      <c r="H11" s="103">
        <v>1986649</v>
      </c>
      <c r="I11" s="103">
        <v>16170422</v>
      </c>
      <c r="J11" s="103">
        <v>16154972</v>
      </c>
      <c r="K11" s="103">
        <v>1576</v>
      </c>
      <c r="L11" s="103">
        <v>1499</v>
      </c>
      <c r="M11" s="103">
        <v>3250517</v>
      </c>
      <c r="N11" s="103">
        <v>291482</v>
      </c>
      <c r="O11" s="103">
        <v>194492</v>
      </c>
      <c r="P11" s="103">
        <v>171906</v>
      </c>
    </row>
    <row r="12" spans="1:16" ht="36" customHeight="1">
      <c r="A12" s="110" t="s">
        <v>35</v>
      </c>
      <c r="B12" s="104" t="s">
        <v>460</v>
      </c>
      <c r="C12" s="103">
        <v>166793</v>
      </c>
      <c r="D12" s="103">
        <v>160894</v>
      </c>
      <c r="E12" s="103">
        <v>5899</v>
      </c>
      <c r="F12" s="103">
        <v>153357</v>
      </c>
      <c r="G12" s="103">
        <v>45012</v>
      </c>
      <c r="H12" s="103">
        <v>3025</v>
      </c>
      <c r="I12" s="103">
        <v>94876</v>
      </c>
      <c r="J12" s="103">
        <v>94876</v>
      </c>
      <c r="K12" s="103">
        <v>1</v>
      </c>
      <c r="L12" s="103">
        <v>0</v>
      </c>
      <c r="M12" s="103">
        <v>13468</v>
      </c>
      <c r="N12" s="103">
        <v>9080</v>
      </c>
      <c r="O12" s="103">
        <v>4356</v>
      </c>
      <c r="P12" s="103">
        <v>0</v>
      </c>
    </row>
    <row r="13" spans="1:16" ht="32.25" customHeight="1">
      <c r="A13" s="110" t="s">
        <v>422</v>
      </c>
      <c r="B13" s="104" t="s">
        <v>461</v>
      </c>
      <c r="C13" s="103">
        <v>298994</v>
      </c>
      <c r="D13" s="103">
        <v>207010</v>
      </c>
      <c r="E13" s="103">
        <v>91984</v>
      </c>
      <c r="F13" s="103">
        <v>298977</v>
      </c>
      <c r="G13" s="103">
        <v>286794</v>
      </c>
      <c r="H13" s="103">
        <v>84302</v>
      </c>
      <c r="I13" s="103">
        <v>2774</v>
      </c>
      <c r="J13" s="103">
        <v>2774</v>
      </c>
      <c r="K13" s="103">
        <v>44</v>
      </c>
      <c r="L13" s="103">
        <v>44</v>
      </c>
      <c r="M13" s="103">
        <v>9365</v>
      </c>
      <c r="N13" s="103">
        <v>0</v>
      </c>
      <c r="O13" s="103">
        <v>1</v>
      </c>
      <c r="P13" s="103">
        <v>16</v>
      </c>
    </row>
    <row r="14" spans="1:16" ht="21.75" customHeight="1">
      <c r="A14" s="111" t="s">
        <v>135</v>
      </c>
      <c r="B14" s="104" t="s">
        <v>462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463</v>
      </c>
      <c r="C15" s="103">
        <v>298994</v>
      </c>
      <c r="D15" s="103">
        <v>207010</v>
      </c>
      <c r="E15" s="103">
        <v>91984</v>
      </c>
      <c r="F15" s="103">
        <v>298977</v>
      </c>
      <c r="G15" s="103">
        <v>286794</v>
      </c>
      <c r="H15" s="103">
        <v>84302</v>
      </c>
      <c r="I15" s="103">
        <v>2774</v>
      </c>
      <c r="J15" s="103">
        <v>2774</v>
      </c>
      <c r="K15" s="103">
        <v>44</v>
      </c>
      <c r="L15" s="103">
        <v>44</v>
      </c>
      <c r="M15" s="103">
        <v>9365</v>
      </c>
      <c r="N15" s="103">
        <v>0</v>
      </c>
      <c r="O15" s="103">
        <v>1</v>
      </c>
      <c r="P15" s="103">
        <v>16</v>
      </c>
    </row>
    <row r="16" spans="1:16" s="22" customFormat="1" ht="38.25">
      <c r="A16" s="110" t="s">
        <v>54</v>
      </c>
      <c r="B16" s="104" t="s">
        <v>464</v>
      </c>
      <c r="C16" s="103">
        <v>15690688</v>
      </c>
      <c r="D16" s="103">
        <v>11647725</v>
      </c>
      <c r="E16" s="103">
        <v>4042963</v>
      </c>
      <c r="F16" s="103">
        <v>15502573</v>
      </c>
      <c r="G16" s="103">
        <v>5365929</v>
      </c>
      <c r="H16" s="103">
        <v>1118523</v>
      </c>
      <c r="I16" s="103">
        <v>7605443</v>
      </c>
      <c r="J16" s="103">
        <v>7602545</v>
      </c>
      <c r="K16" s="103">
        <v>769</v>
      </c>
      <c r="L16" s="103">
        <v>734</v>
      </c>
      <c r="M16" s="103">
        <v>2530432</v>
      </c>
      <c r="N16" s="103">
        <v>130970</v>
      </c>
      <c r="O16" s="103">
        <v>44034</v>
      </c>
      <c r="P16" s="103">
        <v>13111</v>
      </c>
    </row>
    <row r="17" spans="1:16" s="22" customFormat="1" ht="26.25" customHeight="1">
      <c r="A17" s="111" t="s">
        <v>69</v>
      </c>
      <c r="B17" s="104" t="s">
        <v>465</v>
      </c>
      <c r="C17" s="103">
        <v>6067152</v>
      </c>
      <c r="D17" s="103">
        <v>4225276</v>
      </c>
      <c r="E17" s="103">
        <v>1841876</v>
      </c>
      <c r="F17" s="103">
        <v>6010861</v>
      </c>
      <c r="G17" s="103">
        <v>1736486</v>
      </c>
      <c r="H17" s="103">
        <v>348667</v>
      </c>
      <c r="I17" s="103">
        <v>1913031</v>
      </c>
      <c r="J17" s="103">
        <v>1912312</v>
      </c>
      <c r="K17" s="103">
        <v>624</v>
      </c>
      <c r="L17" s="103">
        <v>624</v>
      </c>
      <c r="M17" s="103">
        <v>2360720</v>
      </c>
      <c r="N17" s="103">
        <v>27506</v>
      </c>
      <c r="O17" s="103">
        <v>22183</v>
      </c>
      <c r="P17" s="103">
        <v>6602</v>
      </c>
    </row>
    <row r="18" spans="1:16" s="22" customFormat="1" ht="26.25" customHeight="1">
      <c r="A18" s="111" t="s">
        <v>70</v>
      </c>
      <c r="B18" s="104" t="s">
        <v>466</v>
      </c>
      <c r="C18" s="103">
        <v>826</v>
      </c>
      <c r="D18" s="103">
        <v>784</v>
      </c>
      <c r="E18" s="103">
        <v>42</v>
      </c>
      <c r="F18" s="103">
        <v>805</v>
      </c>
      <c r="G18" s="103">
        <v>82</v>
      </c>
      <c r="H18" s="103">
        <v>11</v>
      </c>
      <c r="I18" s="103">
        <v>723</v>
      </c>
      <c r="J18" s="103">
        <v>723</v>
      </c>
      <c r="K18" s="103">
        <v>0</v>
      </c>
      <c r="L18" s="103">
        <v>0</v>
      </c>
      <c r="M18" s="103">
        <v>0</v>
      </c>
      <c r="N18" s="103">
        <v>21</v>
      </c>
      <c r="O18" s="103">
        <v>0</v>
      </c>
      <c r="P18" s="103">
        <v>0</v>
      </c>
    </row>
    <row r="19" spans="1:16" ht="26.25" customHeight="1">
      <c r="A19" s="111" t="s">
        <v>71</v>
      </c>
      <c r="B19" s="104" t="s">
        <v>467</v>
      </c>
      <c r="C19" s="103">
        <v>44059</v>
      </c>
      <c r="D19" s="103">
        <v>36317</v>
      </c>
      <c r="E19" s="103">
        <v>7742</v>
      </c>
      <c r="F19" s="103">
        <v>41094</v>
      </c>
      <c r="G19" s="103">
        <v>14918</v>
      </c>
      <c r="H19" s="103">
        <v>5957</v>
      </c>
      <c r="I19" s="103">
        <v>25445</v>
      </c>
      <c r="J19" s="103">
        <v>25445</v>
      </c>
      <c r="K19" s="103">
        <v>0</v>
      </c>
      <c r="L19" s="103">
        <v>0</v>
      </c>
      <c r="M19" s="103">
        <v>731</v>
      </c>
      <c r="N19" s="103">
        <v>2525</v>
      </c>
      <c r="O19" s="103">
        <v>408</v>
      </c>
      <c r="P19" s="103">
        <v>32</v>
      </c>
    </row>
    <row r="20" spans="1:16" ht="26.25" customHeight="1">
      <c r="A20" s="111" t="s">
        <v>72</v>
      </c>
      <c r="B20" s="104" t="s">
        <v>468</v>
      </c>
      <c r="C20" s="103">
        <v>9572435</v>
      </c>
      <c r="D20" s="103">
        <v>7382360</v>
      </c>
      <c r="E20" s="103">
        <v>2190075</v>
      </c>
      <c r="F20" s="103">
        <v>9443614</v>
      </c>
      <c r="G20" s="103">
        <v>3611483</v>
      </c>
      <c r="H20" s="103">
        <v>763157</v>
      </c>
      <c r="I20" s="103">
        <v>5663049</v>
      </c>
      <c r="J20" s="103">
        <v>5660870</v>
      </c>
      <c r="K20" s="103">
        <v>101</v>
      </c>
      <c r="L20" s="103">
        <v>66</v>
      </c>
      <c r="M20" s="103">
        <v>168981</v>
      </c>
      <c r="N20" s="103">
        <v>100918</v>
      </c>
      <c r="O20" s="103">
        <v>21442</v>
      </c>
      <c r="P20" s="103">
        <v>6461</v>
      </c>
    </row>
    <row r="21" spans="1:16" ht="26.25" customHeight="1">
      <c r="A21" s="112" t="s">
        <v>111</v>
      </c>
      <c r="B21" s="104" t="s">
        <v>469</v>
      </c>
      <c r="C21" s="103">
        <v>3359205</v>
      </c>
      <c r="D21" s="103">
        <v>2485351</v>
      </c>
      <c r="E21" s="103">
        <v>873854</v>
      </c>
      <c r="F21" s="103">
        <v>3329551</v>
      </c>
      <c r="G21" s="103">
        <v>1309411</v>
      </c>
      <c r="H21" s="103">
        <v>261794</v>
      </c>
      <c r="I21" s="103">
        <v>1996829</v>
      </c>
      <c r="J21" s="103">
        <v>1994965</v>
      </c>
      <c r="K21" s="103">
        <v>0</v>
      </c>
      <c r="L21" s="103">
        <v>0</v>
      </c>
      <c r="M21" s="103">
        <v>23311</v>
      </c>
      <c r="N21" s="103">
        <v>25143</v>
      </c>
      <c r="O21" s="103">
        <v>1078</v>
      </c>
      <c r="P21" s="103">
        <v>3433</v>
      </c>
    </row>
    <row r="22" spans="1:16" ht="26.25" customHeight="1">
      <c r="A22" s="111" t="s">
        <v>77</v>
      </c>
      <c r="B22" s="104" t="s">
        <v>470</v>
      </c>
      <c r="C22" s="103">
        <v>6216</v>
      </c>
      <c r="D22" s="103">
        <v>2988</v>
      </c>
      <c r="E22" s="103">
        <v>3228</v>
      </c>
      <c r="F22" s="103">
        <v>6199</v>
      </c>
      <c r="G22" s="103">
        <v>2960</v>
      </c>
      <c r="H22" s="103">
        <v>731</v>
      </c>
      <c r="I22" s="103">
        <v>3195</v>
      </c>
      <c r="J22" s="103">
        <v>3195</v>
      </c>
      <c r="K22" s="103">
        <v>44</v>
      </c>
      <c r="L22" s="103">
        <v>44</v>
      </c>
      <c r="M22" s="103">
        <v>0</v>
      </c>
      <c r="N22" s="103">
        <v>0</v>
      </c>
      <c r="O22" s="103">
        <v>1</v>
      </c>
      <c r="P22" s="103">
        <v>16</v>
      </c>
    </row>
    <row r="23" spans="1:16" ht="51">
      <c r="A23" s="110" t="s">
        <v>48</v>
      </c>
      <c r="B23" s="104" t="s">
        <v>471</v>
      </c>
      <c r="C23" s="103">
        <v>12321809</v>
      </c>
      <c r="D23" s="103">
        <v>8290514</v>
      </c>
      <c r="E23" s="103">
        <v>4031295</v>
      </c>
      <c r="F23" s="103">
        <v>11995176</v>
      </c>
      <c r="G23" s="103">
        <v>3542038</v>
      </c>
      <c r="H23" s="103">
        <v>655229</v>
      </c>
      <c r="I23" s="103">
        <v>7805935</v>
      </c>
      <c r="J23" s="103">
        <v>7793383</v>
      </c>
      <c r="K23" s="103">
        <v>806</v>
      </c>
      <c r="L23" s="103">
        <v>765</v>
      </c>
      <c r="M23" s="103">
        <v>646397</v>
      </c>
      <c r="N23" s="103">
        <v>150582</v>
      </c>
      <c r="O23" s="103">
        <v>23269</v>
      </c>
      <c r="P23" s="103">
        <v>152782</v>
      </c>
    </row>
    <row r="24" spans="1:16" ht="24" customHeight="1">
      <c r="A24" s="111" t="s">
        <v>149</v>
      </c>
      <c r="B24" s="104" t="s">
        <v>472</v>
      </c>
      <c r="C24" s="103">
        <v>12267434</v>
      </c>
      <c r="D24" s="103">
        <v>8245085</v>
      </c>
      <c r="E24" s="103">
        <v>4022349</v>
      </c>
      <c r="F24" s="103">
        <v>11974108</v>
      </c>
      <c r="G24" s="103">
        <v>3542038</v>
      </c>
      <c r="H24" s="103">
        <v>655229</v>
      </c>
      <c r="I24" s="103">
        <v>7805225</v>
      </c>
      <c r="J24" s="103">
        <v>7792673</v>
      </c>
      <c r="K24" s="103">
        <v>806</v>
      </c>
      <c r="L24" s="103">
        <v>765</v>
      </c>
      <c r="M24" s="103">
        <v>626039</v>
      </c>
      <c r="N24" s="103">
        <v>119058</v>
      </c>
      <c r="O24" s="103">
        <v>22187</v>
      </c>
      <c r="P24" s="103">
        <v>152081</v>
      </c>
    </row>
    <row r="25" spans="1:16" ht="24" customHeight="1">
      <c r="A25" s="112" t="s">
        <v>111</v>
      </c>
      <c r="B25" s="104" t="s">
        <v>473</v>
      </c>
      <c r="C25" s="103">
        <v>5722657</v>
      </c>
      <c r="D25" s="103">
        <v>3756883</v>
      </c>
      <c r="E25" s="103">
        <v>1965774</v>
      </c>
      <c r="F25" s="103">
        <v>5619008</v>
      </c>
      <c r="G25" s="103">
        <v>1795486</v>
      </c>
      <c r="H25" s="103">
        <v>383197</v>
      </c>
      <c r="I25" s="103">
        <v>3631705</v>
      </c>
      <c r="J25" s="103">
        <v>3621771</v>
      </c>
      <c r="K25" s="103">
        <v>127</v>
      </c>
      <c r="L25" s="103">
        <v>114</v>
      </c>
      <c r="M25" s="103">
        <v>191690</v>
      </c>
      <c r="N25" s="103">
        <v>38531</v>
      </c>
      <c r="O25" s="103">
        <v>5841</v>
      </c>
      <c r="P25" s="103">
        <v>59277</v>
      </c>
    </row>
    <row r="26" spans="1:16" ht="24" customHeight="1">
      <c r="A26" s="111" t="s">
        <v>152</v>
      </c>
      <c r="B26" s="104" t="s">
        <v>474</v>
      </c>
      <c r="C26" s="103">
        <v>54375</v>
      </c>
      <c r="D26" s="103">
        <v>45429</v>
      </c>
      <c r="E26" s="103">
        <v>8946</v>
      </c>
      <c r="F26" s="103">
        <v>21068</v>
      </c>
      <c r="G26" s="103">
        <v>0</v>
      </c>
      <c r="H26" s="103">
        <v>0</v>
      </c>
      <c r="I26" s="103">
        <v>710</v>
      </c>
      <c r="J26" s="103">
        <v>710</v>
      </c>
      <c r="K26" s="103">
        <v>0</v>
      </c>
      <c r="L26" s="103">
        <v>0</v>
      </c>
      <c r="M26" s="103">
        <v>20358</v>
      </c>
      <c r="N26" s="103">
        <v>31524</v>
      </c>
      <c r="O26" s="103">
        <v>1082</v>
      </c>
      <c r="P26" s="103">
        <v>701</v>
      </c>
    </row>
    <row r="27" spans="1:16" ht="25.5">
      <c r="A27" s="110" t="s">
        <v>154</v>
      </c>
      <c r="B27" s="104" t="s">
        <v>475</v>
      </c>
      <c r="C27" s="103">
        <v>1686551</v>
      </c>
      <c r="D27" s="103">
        <v>1014595</v>
      </c>
      <c r="E27" s="103">
        <v>671956</v>
      </c>
      <c r="F27" s="103">
        <v>1556855</v>
      </c>
      <c r="G27" s="103">
        <v>841411</v>
      </c>
      <c r="H27" s="103">
        <v>126301</v>
      </c>
      <c r="I27" s="103">
        <v>664589</v>
      </c>
      <c r="J27" s="103">
        <v>664589</v>
      </c>
      <c r="K27" s="103">
        <v>0</v>
      </c>
      <c r="L27" s="103">
        <v>0</v>
      </c>
      <c r="M27" s="103">
        <v>50855</v>
      </c>
      <c r="N27" s="103">
        <v>850</v>
      </c>
      <c r="O27" s="103">
        <v>122833</v>
      </c>
      <c r="P27" s="103">
        <v>6013</v>
      </c>
    </row>
    <row r="28" spans="1:16" ht="39.75" customHeight="1">
      <c r="A28" s="111" t="s">
        <v>42</v>
      </c>
      <c r="B28" s="104" t="s">
        <v>476</v>
      </c>
      <c r="C28" s="103">
        <v>1686530</v>
      </c>
      <c r="D28" s="103">
        <v>1014595</v>
      </c>
      <c r="E28" s="103">
        <v>671935</v>
      </c>
      <c r="F28" s="103">
        <v>1556834</v>
      </c>
      <c r="G28" s="103">
        <v>841411</v>
      </c>
      <c r="H28" s="103">
        <v>126301</v>
      </c>
      <c r="I28" s="103">
        <v>664568</v>
      </c>
      <c r="J28" s="103">
        <v>664568</v>
      </c>
      <c r="K28" s="103">
        <v>0</v>
      </c>
      <c r="L28" s="103">
        <v>0</v>
      </c>
      <c r="M28" s="103">
        <v>50855</v>
      </c>
      <c r="N28" s="103">
        <v>850</v>
      </c>
      <c r="O28" s="103">
        <v>122833</v>
      </c>
      <c r="P28" s="103">
        <v>6013</v>
      </c>
    </row>
    <row r="29" spans="1:16" ht="42" customHeight="1">
      <c r="A29" s="111" t="s">
        <v>157</v>
      </c>
      <c r="B29" s="104" t="s">
        <v>477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478</v>
      </c>
      <c r="C30" s="103">
        <v>247104</v>
      </c>
      <c r="D30" s="103">
        <v>214474</v>
      </c>
      <c r="E30" s="103">
        <v>32630</v>
      </c>
      <c r="F30" s="103">
        <v>155406</v>
      </c>
      <c r="G30" s="103">
        <v>52512</v>
      </c>
      <c r="H30" s="103">
        <v>5884</v>
      </c>
      <c r="I30" s="103">
        <v>76664</v>
      </c>
      <c r="J30" s="103">
        <v>75076</v>
      </c>
      <c r="K30" s="103">
        <v>0</v>
      </c>
      <c r="L30" s="103">
        <v>0</v>
      </c>
      <c r="M30" s="103">
        <v>26230</v>
      </c>
      <c r="N30" s="103">
        <v>72950</v>
      </c>
      <c r="O30" s="103">
        <v>6454</v>
      </c>
      <c r="P30" s="103">
        <v>12294</v>
      </c>
    </row>
    <row r="31" spans="1:16" ht="42" customHeight="1">
      <c r="A31" s="110" t="s">
        <v>164</v>
      </c>
      <c r="B31" s="104" t="s">
        <v>479</v>
      </c>
      <c r="C31" s="103">
        <v>7529</v>
      </c>
      <c r="D31" s="103">
        <v>7480</v>
      </c>
      <c r="E31" s="103">
        <v>49</v>
      </c>
      <c r="F31" s="103">
        <v>4730</v>
      </c>
      <c r="G31" s="103">
        <v>1099</v>
      </c>
      <c r="H31" s="103">
        <v>384</v>
      </c>
      <c r="I31" s="103">
        <v>3315</v>
      </c>
      <c r="J31" s="103">
        <v>3315</v>
      </c>
      <c r="K31" s="103">
        <v>0</v>
      </c>
      <c r="L31" s="103">
        <v>0</v>
      </c>
      <c r="M31" s="103">
        <v>316</v>
      </c>
      <c r="N31" s="103">
        <v>983</v>
      </c>
      <c r="O31" s="103">
        <v>1562</v>
      </c>
      <c r="P31" s="103">
        <v>254</v>
      </c>
    </row>
    <row r="32" spans="1:16" ht="42" customHeight="1">
      <c r="A32" s="110" t="s">
        <v>79</v>
      </c>
      <c r="B32" s="104" t="s">
        <v>480</v>
      </c>
      <c r="C32" s="103">
        <v>88026</v>
      </c>
      <c r="D32" s="103">
        <v>82306</v>
      </c>
      <c r="E32" s="103">
        <v>5720</v>
      </c>
      <c r="F32" s="103">
        <v>11836</v>
      </c>
      <c r="G32" s="103">
        <v>0</v>
      </c>
      <c r="H32" s="103">
        <v>0</v>
      </c>
      <c r="I32" s="103">
        <v>5939</v>
      </c>
      <c r="J32" s="103">
        <v>5939</v>
      </c>
      <c r="K32" s="103">
        <v>0</v>
      </c>
      <c r="L32" s="103">
        <v>0</v>
      </c>
      <c r="M32" s="103">
        <v>5897</v>
      </c>
      <c r="N32" s="103">
        <v>61649</v>
      </c>
      <c r="O32" s="103">
        <v>4654</v>
      </c>
      <c r="P32" s="103">
        <v>9887</v>
      </c>
    </row>
    <row r="33" spans="1:16" ht="42.75" customHeight="1">
      <c r="A33" s="110" t="s">
        <v>78</v>
      </c>
      <c r="B33" s="104" t="s">
        <v>481</v>
      </c>
      <c r="C33" s="103">
        <v>46849</v>
      </c>
      <c r="D33" s="103">
        <v>35968</v>
      </c>
      <c r="E33" s="103">
        <v>10881</v>
      </c>
      <c r="F33" s="103">
        <v>40309</v>
      </c>
      <c r="G33" s="103">
        <v>15648</v>
      </c>
      <c r="H33" s="103">
        <v>2692</v>
      </c>
      <c r="I33" s="103">
        <v>21762</v>
      </c>
      <c r="J33" s="103">
        <v>21761</v>
      </c>
      <c r="K33" s="103">
        <v>0</v>
      </c>
      <c r="L33" s="103">
        <v>0</v>
      </c>
      <c r="M33" s="103">
        <v>2899</v>
      </c>
      <c r="N33" s="103">
        <v>5879</v>
      </c>
      <c r="O33" s="103">
        <v>0</v>
      </c>
      <c r="P33" s="103">
        <v>661</v>
      </c>
    </row>
    <row r="34" spans="1:16" ht="41.25" customHeight="1">
      <c r="A34" s="110" t="s">
        <v>85</v>
      </c>
      <c r="B34" s="104" t="s">
        <v>482</v>
      </c>
      <c r="C34" s="103">
        <v>104700</v>
      </c>
      <c r="D34" s="103">
        <v>88720</v>
      </c>
      <c r="E34" s="103">
        <v>15980</v>
      </c>
      <c r="F34" s="103">
        <v>98531</v>
      </c>
      <c r="G34" s="103">
        <v>35765</v>
      </c>
      <c r="H34" s="103">
        <v>2808</v>
      </c>
      <c r="I34" s="103">
        <v>45648</v>
      </c>
      <c r="J34" s="103">
        <v>44061</v>
      </c>
      <c r="K34" s="103">
        <v>0</v>
      </c>
      <c r="L34" s="103">
        <v>0</v>
      </c>
      <c r="M34" s="103">
        <v>17118</v>
      </c>
      <c r="N34" s="103">
        <v>4439</v>
      </c>
      <c r="O34" s="103">
        <v>238</v>
      </c>
      <c r="P34" s="103">
        <v>1492</v>
      </c>
    </row>
    <row r="35" spans="1:16" ht="38.25">
      <c r="A35" s="109" t="s">
        <v>456</v>
      </c>
      <c r="B35" s="104" t="s">
        <v>483</v>
      </c>
      <c r="C35" s="103">
        <v>80146553</v>
      </c>
      <c r="D35" s="103">
        <v>66271107</v>
      </c>
      <c r="E35" s="103">
        <v>13875446</v>
      </c>
      <c r="F35" s="103">
        <v>71909709</v>
      </c>
      <c r="G35" s="103">
        <v>22593515</v>
      </c>
      <c r="H35" s="103">
        <v>4515920</v>
      </c>
      <c r="I35" s="103">
        <v>43721550</v>
      </c>
      <c r="J35" s="103">
        <v>43554245</v>
      </c>
      <c r="K35" s="103">
        <v>5545</v>
      </c>
      <c r="L35" s="103">
        <v>4914</v>
      </c>
      <c r="M35" s="103">
        <v>5589099</v>
      </c>
      <c r="N35" s="103">
        <v>4936376</v>
      </c>
      <c r="O35" s="103">
        <v>908022</v>
      </c>
      <c r="P35" s="103">
        <v>2392446</v>
      </c>
    </row>
    <row r="36" spans="1:16" ht="12.75">
      <c r="A36" s="108" t="s">
        <v>41</v>
      </c>
      <c r="B36" s="104" t="s">
        <v>484</v>
      </c>
      <c r="C36" s="103">
        <v>279700245</v>
      </c>
      <c r="D36" s="103">
        <v>216118506</v>
      </c>
      <c r="E36" s="103">
        <v>63581739</v>
      </c>
      <c r="F36" s="103">
        <v>260580604</v>
      </c>
      <c r="G36" s="103">
        <v>85843387</v>
      </c>
      <c r="H36" s="103">
        <v>17190173</v>
      </c>
      <c r="I36" s="103">
        <v>150720121</v>
      </c>
      <c r="J36" s="103">
        <v>150324076</v>
      </c>
      <c r="K36" s="103">
        <v>17051</v>
      </c>
      <c r="L36" s="103">
        <v>15388</v>
      </c>
      <c r="M36" s="103">
        <v>24000045</v>
      </c>
      <c r="N36" s="103">
        <v>11096591</v>
      </c>
      <c r="O36" s="103">
        <v>2599996</v>
      </c>
      <c r="P36" s="103">
        <v>5423054</v>
      </c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SheetLayoutView="100" zoomScalePageLayoutView="0" workbookViewId="0" topLeftCell="A19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5" t="s">
        <v>103</v>
      </c>
      <c r="B5" s="126" t="s">
        <v>171</v>
      </c>
      <c r="C5" s="103">
        <v>86</v>
      </c>
      <c r="D5" s="103">
        <v>1958783</v>
      </c>
      <c r="E5" s="103">
        <v>1361291</v>
      </c>
      <c r="F5" s="103">
        <v>518618</v>
      </c>
      <c r="G5" s="103">
        <v>78874</v>
      </c>
      <c r="H5" s="103">
        <v>0</v>
      </c>
      <c r="I5" s="103">
        <v>0</v>
      </c>
      <c r="J5" s="52"/>
      <c r="K5" s="105"/>
      <c r="L5" s="52"/>
      <c r="M5" s="52"/>
      <c r="N5" s="52"/>
    </row>
    <row r="6" spans="1:14" s="43" customFormat="1" ht="51">
      <c r="A6" s="125" t="s">
        <v>104</v>
      </c>
      <c r="B6" s="126" t="s">
        <v>172</v>
      </c>
      <c r="C6" s="103">
        <v>1</v>
      </c>
      <c r="D6" s="103">
        <v>33</v>
      </c>
      <c r="E6" s="103">
        <v>0</v>
      </c>
      <c r="F6" s="103">
        <v>24</v>
      </c>
      <c r="G6" s="103">
        <v>9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5" t="s">
        <v>105</v>
      </c>
      <c r="B7" s="126" t="s">
        <v>173</v>
      </c>
      <c r="C7" s="103">
        <v>57</v>
      </c>
      <c r="D7" s="103">
        <v>2778</v>
      </c>
      <c r="E7" s="103">
        <v>2072</v>
      </c>
      <c r="F7" s="103">
        <v>702</v>
      </c>
      <c r="G7" s="103">
        <v>4</v>
      </c>
      <c r="H7" s="103">
        <v>0</v>
      </c>
      <c r="I7" s="103">
        <v>0</v>
      </c>
      <c r="J7" s="52"/>
      <c r="K7" s="52"/>
      <c r="L7" s="52"/>
      <c r="M7" s="52"/>
      <c r="N7" s="52"/>
    </row>
    <row r="8" spans="1:14" s="43" customFormat="1" ht="127.5">
      <c r="A8" s="125" t="s">
        <v>106</v>
      </c>
      <c r="B8" s="126" t="s">
        <v>174</v>
      </c>
      <c r="C8" s="103">
        <v>11</v>
      </c>
      <c r="D8" s="103">
        <v>916877</v>
      </c>
      <c r="E8" s="103">
        <v>368023</v>
      </c>
      <c r="F8" s="103">
        <v>73124</v>
      </c>
      <c r="G8" s="103">
        <v>475730</v>
      </c>
      <c r="H8" s="103">
        <v>0</v>
      </c>
      <c r="I8" s="103">
        <v>0</v>
      </c>
      <c r="J8" s="52"/>
      <c r="K8" s="52"/>
      <c r="L8" s="52"/>
      <c r="M8" s="52"/>
      <c r="N8" s="52"/>
    </row>
    <row r="9" spans="1:14" s="43" customFormat="1" ht="25.5">
      <c r="A9" s="125" t="s">
        <v>107</v>
      </c>
      <c r="B9" s="126" t="s">
        <v>175</v>
      </c>
      <c r="C9" s="103">
        <v>10</v>
      </c>
      <c r="D9" s="103">
        <v>2941</v>
      </c>
      <c r="E9" s="103">
        <v>2941</v>
      </c>
      <c r="F9" s="103">
        <v>0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5" t="s">
        <v>108</v>
      </c>
      <c r="B10" s="126" t="s">
        <v>176</v>
      </c>
      <c r="C10" s="103">
        <v>3598</v>
      </c>
      <c r="D10" s="103">
        <v>297247</v>
      </c>
      <c r="E10" s="103">
        <v>158338</v>
      </c>
      <c r="F10" s="103">
        <v>120432</v>
      </c>
      <c r="G10" s="103">
        <v>18210</v>
      </c>
      <c r="H10" s="104" t="s">
        <v>170</v>
      </c>
      <c r="I10" s="103">
        <v>267</v>
      </c>
      <c r="J10" s="52"/>
      <c r="K10" s="52"/>
      <c r="L10" s="52"/>
      <c r="M10" s="52"/>
      <c r="N10" s="52"/>
    </row>
    <row r="11" spans="1:14" s="43" customFormat="1" ht="55.5" customHeight="1">
      <c r="A11" s="125" t="s">
        <v>116</v>
      </c>
      <c r="B11" s="126" t="s">
        <v>177</v>
      </c>
      <c r="C11" s="103">
        <v>630</v>
      </c>
      <c r="D11" s="103">
        <v>1904</v>
      </c>
      <c r="E11" s="103">
        <v>1437</v>
      </c>
      <c r="F11" s="103">
        <v>471</v>
      </c>
      <c r="G11" s="103">
        <v>-4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5" t="s">
        <v>178</v>
      </c>
      <c r="B12" s="126" t="s">
        <v>179</v>
      </c>
      <c r="C12" s="103">
        <v>2</v>
      </c>
      <c r="D12" s="103">
        <v>25</v>
      </c>
      <c r="E12" s="103">
        <v>19</v>
      </c>
      <c r="F12" s="103">
        <v>6</v>
      </c>
      <c r="G12" s="103">
        <v>0</v>
      </c>
      <c r="H12" s="103">
        <v>0</v>
      </c>
      <c r="I12" s="103">
        <v>0</v>
      </c>
      <c r="J12" s="48"/>
      <c r="K12" s="106">
        <f>D5+D6+D7+D8+D9+D10+D11+D12+'P4'!C74+'P5'!C73</f>
        <v>3269933</v>
      </c>
      <c r="L12" s="69"/>
      <c r="M12" s="48"/>
    </row>
    <row r="13" spans="1:13" s="43" customFormat="1" ht="36.75" customHeight="1">
      <c r="A13" s="125" t="s">
        <v>180</v>
      </c>
      <c r="B13" s="126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7" t="s">
        <v>94</v>
      </c>
      <c r="B14" s="126" t="s">
        <v>181</v>
      </c>
      <c r="C14" s="104" t="s">
        <v>170</v>
      </c>
      <c r="D14" s="103">
        <v>29212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7" t="s">
        <v>182</v>
      </c>
      <c r="B15" s="126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8" t="s">
        <v>183</v>
      </c>
      <c r="B16" s="126" t="s">
        <v>184</v>
      </c>
      <c r="C16" s="104" t="s">
        <v>170</v>
      </c>
      <c r="D16" s="103">
        <v>706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9" t="s">
        <v>185</v>
      </c>
      <c r="B17" s="126" t="s">
        <v>186</v>
      </c>
      <c r="C17" s="104" t="s">
        <v>170</v>
      </c>
      <c r="D17" s="103">
        <v>376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8" t="s">
        <v>187</v>
      </c>
      <c r="B18" s="126" t="s">
        <v>188</v>
      </c>
      <c r="C18" s="104" t="s">
        <v>170</v>
      </c>
      <c r="D18" s="103">
        <v>103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9" t="s">
        <v>185</v>
      </c>
      <c r="B19" s="126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7" t="s">
        <v>190</v>
      </c>
      <c r="B20" s="126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8" t="s">
        <v>191</v>
      </c>
      <c r="B21" s="126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9" t="s">
        <v>185</v>
      </c>
      <c r="B22" s="126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8" t="s">
        <v>194</v>
      </c>
      <c r="B23" s="126" t="s">
        <v>195</v>
      </c>
      <c r="C23" s="104" t="s">
        <v>170</v>
      </c>
      <c r="D23" s="103">
        <v>133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9" t="s">
        <v>185</v>
      </c>
      <c r="B24" s="126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7" t="s">
        <v>197</v>
      </c>
      <c r="B25" s="126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8" t="s">
        <v>198</v>
      </c>
      <c r="B26" s="126" t="s">
        <v>199</v>
      </c>
      <c r="C26" s="104" t="s">
        <v>170</v>
      </c>
      <c r="D26" s="103">
        <v>6545641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1">
        <f>D26+D66</f>
        <v>11445768</v>
      </c>
      <c r="K26" s="72"/>
      <c r="L26" s="72"/>
      <c r="M26" s="72"/>
    </row>
    <row r="27" spans="1:13" s="40" customFormat="1" ht="37.5" customHeight="1">
      <c r="A27" s="129" t="s">
        <v>185</v>
      </c>
      <c r="B27" s="126" t="s">
        <v>200</v>
      </c>
      <c r="C27" s="104" t="s">
        <v>170</v>
      </c>
      <c r="D27" s="103">
        <v>1047450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8" t="s">
        <v>201</v>
      </c>
      <c r="B28" s="126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9" t="s">
        <v>202</v>
      </c>
      <c r="B29" s="126" t="s">
        <v>203</v>
      </c>
      <c r="C29" s="104" t="s">
        <v>170</v>
      </c>
      <c r="D29" s="103">
        <v>1097646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30" t="s">
        <v>185</v>
      </c>
      <c r="B30" s="126" t="s">
        <v>204</v>
      </c>
      <c r="C30" s="104" t="s">
        <v>170</v>
      </c>
      <c r="D30" s="103">
        <v>202077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7" t="s">
        <v>205</v>
      </c>
      <c r="B31" s="126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8" t="s">
        <v>206</v>
      </c>
      <c r="B32" s="126" t="s">
        <v>207</v>
      </c>
      <c r="C32" s="104" t="s">
        <v>170</v>
      </c>
      <c r="D32" s="103">
        <v>2536680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2">
        <f>D32+D71</f>
        <v>2947116</v>
      </c>
      <c r="K32" s="56"/>
      <c r="L32" s="56"/>
      <c r="M32" s="56"/>
    </row>
    <row r="33" spans="1:13" s="73" customFormat="1" ht="25.5">
      <c r="A33" s="129" t="s">
        <v>185</v>
      </c>
      <c r="B33" s="126" t="s">
        <v>208</v>
      </c>
      <c r="C33" s="104" t="s">
        <v>170</v>
      </c>
      <c r="D33" s="103">
        <v>28814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7" t="s">
        <v>209</v>
      </c>
      <c r="B34" s="126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8" t="s">
        <v>210</v>
      </c>
      <c r="B35" s="126" t="s">
        <v>211</v>
      </c>
      <c r="C35" s="104" t="s">
        <v>170</v>
      </c>
      <c r="D35" s="103">
        <v>3558824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2">
        <f>D35+D73</f>
        <v>4567546</v>
      </c>
      <c r="K35" s="56"/>
      <c r="L35" s="56"/>
      <c r="M35" s="56"/>
    </row>
    <row r="36" spans="1:13" s="73" customFormat="1" ht="25.5">
      <c r="A36" s="129" t="s">
        <v>185</v>
      </c>
      <c r="B36" s="126" t="s">
        <v>212</v>
      </c>
      <c r="C36" s="104" t="s">
        <v>170</v>
      </c>
      <c r="D36" s="103">
        <v>1454661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8" t="s">
        <v>213</v>
      </c>
      <c r="B37" s="126" t="s">
        <v>214</v>
      </c>
      <c r="C37" s="104" t="s">
        <v>170</v>
      </c>
      <c r="D37" s="103">
        <v>16788121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8" t="s">
        <v>7</v>
      </c>
      <c r="B38" s="126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9" t="s">
        <v>215</v>
      </c>
      <c r="B39" s="126" t="s">
        <v>216</v>
      </c>
      <c r="C39" s="104" t="s">
        <v>170</v>
      </c>
      <c r="D39" s="103">
        <v>15858301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4">
        <f>D39+D78</f>
        <v>18756528</v>
      </c>
      <c r="K39" s="70"/>
      <c r="L39" s="70"/>
      <c r="M39" s="70"/>
    </row>
    <row r="40" spans="1:13" s="40" customFormat="1" ht="25.5">
      <c r="A40" s="130" t="s">
        <v>185</v>
      </c>
      <c r="B40" s="126" t="s">
        <v>217</v>
      </c>
      <c r="C40" s="104" t="s">
        <v>170</v>
      </c>
      <c r="D40" s="103">
        <v>368246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9" t="s">
        <v>218</v>
      </c>
      <c r="B41" s="126" t="s">
        <v>219</v>
      </c>
      <c r="C41" s="104" t="s">
        <v>170</v>
      </c>
      <c r="D41" s="103">
        <v>929820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3">
        <f>D41+D80</f>
        <v>1047559</v>
      </c>
      <c r="K41" s="53"/>
      <c r="L41" s="74"/>
      <c r="M41" s="53"/>
    </row>
    <row r="42" spans="1:13" s="40" customFormat="1" ht="25.5">
      <c r="A42" s="130" t="s">
        <v>185</v>
      </c>
      <c r="B42" s="126" t="s">
        <v>220</v>
      </c>
      <c r="C42" s="104" t="s">
        <v>170</v>
      </c>
      <c r="D42" s="103">
        <v>166582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7" t="s">
        <v>205</v>
      </c>
      <c r="B43" s="126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8" t="s">
        <v>221</v>
      </c>
      <c r="B44" s="126" t="s">
        <v>222</v>
      </c>
      <c r="C44" s="104" t="s">
        <v>170</v>
      </c>
      <c r="D44" s="103">
        <v>2286386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8" t="s">
        <v>7</v>
      </c>
      <c r="B45" s="126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9" t="s">
        <v>215</v>
      </c>
      <c r="B46" s="126" t="s">
        <v>223</v>
      </c>
      <c r="C46" s="104" t="s">
        <v>170</v>
      </c>
      <c r="D46" s="103">
        <v>261484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30" t="s">
        <v>185</v>
      </c>
      <c r="B47" s="126" t="s">
        <v>224</v>
      </c>
      <c r="C47" s="104" t="s">
        <v>170</v>
      </c>
      <c r="D47" s="103">
        <v>1637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9" t="s">
        <v>218</v>
      </c>
      <c r="B48" s="126" t="s">
        <v>225</v>
      </c>
      <c r="C48" s="104" t="s">
        <v>170</v>
      </c>
      <c r="D48" s="103">
        <v>2024902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4">
        <f>D48+D87</f>
        <v>2506032</v>
      </c>
      <c r="K48" s="70"/>
      <c r="L48" s="70"/>
      <c r="M48" s="70"/>
    </row>
    <row r="49" spans="1:13" s="71" customFormat="1" ht="27.75" customHeight="1">
      <c r="A49" s="130" t="s">
        <v>185</v>
      </c>
      <c r="B49" s="126" t="s">
        <v>226</v>
      </c>
      <c r="C49" s="104" t="s">
        <v>170</v>
      </c>
      <c r="D49" s="103">
        <v>495092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4">
        <f>D46+D85</f>
        <v>295082</v>
      </c>
      <c r="K49" s="70"/>
      <c r="L49" s="70"/>
      <c r="M49" s="70"/>
    </row>
    <row r="50" spans="1:13" s="43" customFormat="1" ht="12.75">
      <c r="A50" s="127" t="s">
        <v>190</v>
      </c>
      <c r="B50" s="126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8" t="s">
        <v>227</v>
      </c>
      <c r="B51" s="126" t="s">
        <v>228</v>
      </c>
      <c r="C51" s="104" t="s">
        <v>170</v>
      </c>
      <c r="D51" s="103">
        <v>281394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9" t="s">
        <v>185</v>
      </c>
      <c r="B52" s="126" t="s">
        <v>229</v>
      </c>
      <c r="C52" s="104" t="s">
        <v>170</v>
      </c>
      <c r="D52" s="103">
        <v>8554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7" t="s">
        <v>230</v>
      </c>
      <c r="B53" s="126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8" t="s">
        <v>231</v>
      </c>
      <c r="B54" s="126" t="s">
        <v>232</v>
      </c>
      <c r="C54" s="104" t="s">
        <v>170</v>
      </c>
      <c r="D54" s="103">
        <v>737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9" t="s">
        <v>185</v>
      </c>
      <c r="B55" s="126" t="s">
        <v>233</v>
      </c>
      <c r="C55" s="104" t="s">
        <v>170</v>
      </c>
      <c r="D55" s="103">
        <v>104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8" t="s">
        <v>234</v>
      </c>
      <c r="B56" s="126" t="s">
        <v>235</v>
      </c>
      <c r="C56" s="104" t="s">
        <v>170</v>
      </c>
      <c r="D56" s="103">
        <v>33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9" t="s">
        <v>185</v>
      </c>
      <c r="B57" s="126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7" t="s">
        <v>237</v>
      </c>
      <c r="B58" s="126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8" t="s">
        <v>238</v>
      </c>
      <c r="B59" s="126" t="s">
        <v>239</v>
      </c>
      <c r="C59" s="104" t="s">
        <v>170</v>
      </c>
      <c r="D59" s="103">
        <v>307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9" t="s">
        <v>185</v>
      </c>
      <c r="B60" s="126" t="s">
        <v>240</v>
      </c>
      <c r="C60" s="104" t="s">
        <v>170</v>
      </c>
      <c r="D60" s="103">
        <v>102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8" t="s">
        <v>241</v>
      </c>
      <c r="B61" s="126" t="s">
        <v>242</v>
      </c>
      <c r="C61" s="104" t="s">
        <v>170</v>
      </c>
      <c r="D61" s="103">
        <v>437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9" t="s">
        <v>185</v>
      </c>
      <c r="B62" s="126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8" t="s">
        <v>244</v>
      </c>
      <c r="B63" s="126" t="s">
        <v>245</v>
      </c>
      <c r="C63" s="104" t="s">
        <v>170</v>
      </c>
      <c r="D63" s="103">
        <v>1840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9" t="s">
        <v>185</v>
      </c>
      <c r="B64" s="126" t="s">
        <v>246</v>
      </c>
      <c r="C64" s="104" t="s">
        <v>170</v>
      </c>
      <c r="D64" s="103">
        <v>987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7" t="s">
        <v>247</v>
      </c>
      <c r="B65" s="126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8" t="s">
        <v>248</v>
      </c>
      <c r="B66" s="126" t="s">
        <v>249</v>
      </c>
      <c r="C66" s="104" t="s">
        <v>170</v>
      </c>
      <c r="D66" s="103">
        <v>4900127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9" t="s">
        <v>185</v>
      </c>
      <c r="B67" s="126" t="s">
        <v>250</v>
      </c>
      <c r="C67" s="104" t="s">
        <v>170</v>
      </c>
      <c r="D67" s="103">
        <v>766756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8" t="s">
        <v>251</v>
      </c>
      <c r="B68" s="126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9" t="s">
        <v>252</v>
      </c>
      <c r="B69" s="126" t="s">
        <v>253</v>
      </c>
      <c r="C69" s="104" t="s">
        <v>170</v>
      </c>
      <c r="D69" s="103">
        <v>1003883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30" t="s">
        <v>185</v>
      </c>
      <c r="B70" s="126" t="s">
        <v>254</v>
      </c>
      <c r="C70" s="104" t="s">
        <v>170</v>
      </c>
      <c r="D70" s="103">
        <v>163249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7" t="s">
        <v>255</v>
      </c>
      <c r="B71" s="126" t="s">
        <v>256</v>
      </c>
      <c r="C71" s="104" t="s">
        <v>170</v>
      </c>
      <c r="D71" s="103">
        <v>410436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8" t="s">
        <v>185</v>
      </c>
      <c r="B72" s="126" t="s">
        <v>257</v>
      </c>
      <c r="C72" s="104" t="s">
        <v>170</v>
      </c>
      <c r="D72" s="103">
        <v>7590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7" t="s">
        <v>258</v>
      </c>
      <c r="B73" s="126" t="s">
        <v>259</v>
      </c>
      <c r="C73" s="104" t="s">
        <v>170</v>
      </c>
      <c r="D73" s="103">
        <v>1008722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8" t="s">
        <v>185</v>
      </c>
      <c r="B74" s="126" t="s">
        <v>260</v>
      </c>
      <c r="C74" s="104" t="s">
        <v>170</v>
      </c>
      <c r="D74" s="103">
        <v>178117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7" t="s">
        <v>261</v>
      </c>
      <c r="B75" s="126"/>
      <c r="C75" s="104"/>
      <c r="D75" s="104"/>
      <c r="E75" s="104"/>
      <c r="F75" s="104"/>
      <c r="G75" s="104"/>
      <c r="H75" s="104"/>
      <c r="I75" s="104"/>
    </row>
    <row r="76" spans="1:9" ht="25.5">
      <c r="A76" s="128" t="s">
        <v>262</v>
      </c>
      <c r="B76" s="126" t="s">
        <v>263</v>
      </c>
      <c r="C76" s="104" t="s">
        <v>170</v>
      </c>
      <c r="D76" s="103">
        <v>3015966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8" t="s">
        <v>7</v>
      </c>
      <c r="B77" s="126"/>
      <c r="C77" s="104"/>
      <c r="D77" s="104"/>
      <c r="E77" s="104"/>
      <c r="F77" s="104"/>
      <c r="G77" s="104"/>
      <c r="H77" s="104"/>
      <c r="I77" s="104"/>
    </row>
    <row r="78" spans="1:9" ht="12.75">
      <c r="A78" s="129" t="s">
        <v>215</v>
      </c>
      <c r="B78" s="126" t="s">
        <v>264</v>
      </c>
      <c r="C78" s="104" t="s">
        <v>170</v>
      </c>
      <c r="D78" s="103">
        <v>2898227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30" t="s">
        <v>185</v>
      </c>
      <c r="B79" s="126" t="s">
        <v>265</v>
      </c>
      <c r="C79" s="104" t="s">
        <v>170</v>
      </c>
      <c r="D79" s="103">
        <v>32051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9" t="s">
        <v>218</v>
      </c>
      <c r="B80" s="126" t="s">
        <v>266</v>
      </c>
      <c r="C80" s="104" t="s">
        <v>170</v>
      </c>
      <c r="D80" s="103">
        <v>117739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30" t="s">
        <v>185</v>
      </c>
      <c r="B81" s="126" t="s">
        <v>267</v>
      </c>
      <c r="C81" s="104" t="s">
        <v>170</v>
      </c>
      <c r="D81" s="103">
        <v>23627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7" t="s">
        <v>268</v>
      </c>
      <c r="B82" s="126"/>
      <c r="C82" s="104"/>
      <c r="D82" s="104"/>
      <c r="E82" s="104"/>
      <c r="F82" s="104"/>
      <c r="G82" s="104"/>
      <c r="H82" s="104"/>
      <c r="I82" s="104"/>
    </row>
    <row r="83" spans="1:9" ht="25.5">
      <c r="A83" s="128" t="s">
        <v>269</v>
      </c>
      <c r="B83" s="126" t="s">
        <v>270</v>
      </c>
      <c r="C83" s="104" t="s">
        <v>170</v>
      </c>
      <c r="D83" s="103">
        <v>514728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8" t="s">
        <v>7</v>
      </c>
      <c r="B84" s="126"/>
      <c r="C84" s="104"/>
      <c r="D84" s="104"/>
      <c r="E84" s="104"/>
      <c r="F84" s="104"/>
      <c r="G84" s="104"/>
      <c r="H84" s="104"/>
      <c r="I84" s="104"/>
    </row>
    <row r="85" spans="1:9" ht="12.75">
      <c r="A85" s="129" t="s">
        <v>215</v>
      </c>
      <c r="B85" s="126" t="s">
        <v>271</v>
      </c>
      <c r="C85" s="104" t="s">
        <v>170</v>
      </c>
      <c r="D85" s="103">
        <v>33598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30" t="s">
        <v>185</v>
      </c>
      <c r="B86" s="126" t="s">
        <v>272</v>
      </c>
      <c r="C86" s="104" t="s">
        <v>170</v>
      </c>
      <c r="D86" s="103">
        <v>310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9" t="s">
        <v>218</v>
      </c>
      <c r="B87" s="126" t="s">
        <v>273</v>
      </c>
      <c r="C87" s="104" t="s">
        <v>170</v>
      </c>
      <c r="D87" s="103">
        <v>481130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30" t="s">
        <v>185</v>
      </c>
      <c r="B88" s="126" t="s">
        <v>274</v>
      </c>
      <c r="C88" s="104" t="s">
        <v>170</v>
      </c>
      <c r="D88" s="103">
        <v>166778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5" t="s">
        <v>275</v>
      </c>
      <c r="B89" s="126"/>
      <c r="C89" s="104"/>
      <c r="D89" s="104"/>
      <c r="E89" s="104"/>
      <c r="F89" s="104"/>
      <c r="G89" s="104"/>
      <c r="H89" s="104"/>
      <c r="I89" s="104"/>
    </row>
    <row r="90" spans="1:9" ht="25.5">
      <c r="A90" s="127" t="s">
        <v>276</v>
      </c>
      <c r="B90" s="126" t="s">
        <v>277</v>
      </c>
      <c r="C90" s="104" t="s">
        <v>170</v>
      </c>
      <c r="D90" s="103">
        <v>31423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27" t="s">
        <v>84</v>
      </c>
      <c r="B91" s="126" t="s">
        <v>278</v>
      </c>
      <c r="C91" s="104" t="s">
        <v>170</v>
      </c>
      <c r="D91" s="103">
        <v>25778863</v>
      </c>
      <c r="E91" s="103">
        <v>20804004</v>
      </c>
      <c r="F91" s="103">
        <v>4706949</v>
      </c>
      <c r="G91" s="103">
        <v>267910</v>
      </c>
      <c r="H91" s="104" t="s">
        <v>170</v>
      </c>
      <c r="I91" s="104" t="s">
        <v>170</v>
      </c>
    </row>
    <row r="92" spans="1:9" ht="12.75">
      <c r="A92" s="125" t="s">
        <v>41</v>
      </c>
      <c r="B92" s="126" t="s">
        <v>279</v>
      </c>
      <c r="C92" s="103">
        <v>4395</v>
      </c>
      <c r="D92" s="103">
        <v>100692052</v>
      </c>
      <c r="E92" s="103">
        <v>22698125</v>
      </c>
      <c r="F92" s="103">
        <v>5420326</v>
      </c>
      <c r="G92" s="103">
        <v>840733</v>
      </c>
      <c r="H92" s="103">
        <v>0</v>
      </c>
      <c r="I92" s="103">
        <v>267</v>
      </c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6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70" zoomScaleNormal="75" zoomScaleSheetLayoutView="70" zoomScalePageLayoutView="0" workbookViewId="0" topLeftCell="A1">
      <selection activeCell="C7" sqref="C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10"/>
      <c r="B2" s="210"/>
      <c r="C2" s="210"/>
      <c r="D2" s="210"/>
      <c r="E2" s="210"/>
      <c r="F2" s="210"/>
      <c r="G2" s="210"/>
      <c r="H2" s="211"/>
      <c r="I2" s="211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4"/>
      <c r="B3" s="184" t="s">
        <v>8</v>
      </c>
      <c r="C3" s="205" t="s">
        <v>487</v>
      </c>
      <c r="D3" s="207" t="s">
        <v>27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8" ht="12.75" customHeight="1">
      <c r="A4" s="184"/>
      <c r="B4" s="184"/>
      <c r="C4" s="212"/>
      <c r="D4" s="205" t="s">
        <v>488</v>
      </c>
      <c r="E4" s="207" t="s">
        <v>7</v>
      </c>
      <c r="F4" s="209"/>
      <c r="G4" s="205" t="s">
        <v>489</v>
      </c>
      <c r="H4" s="205" t="s">
        <v>44</v>
      </c>
      <c r="I4" s="205" t="s">
        <v>114</v>
      </c>
      <c r="J4" s="207" t="s">
        <v>7</v>
      </c>
      <c r="K4" s="209"/>
      <c r="L4" s="205" t="s">
        <v>490</v>
      </c>
      <c r="M4" s="205" t="s">
        <v>46</v>
      </c>
      <c r="N4" s="205" t="s">
        <v>491</v>
      </c>
      <c r="O4" s="205" t="s">
        <v>492</v>
      </c>
      <c r="P4" s="205" t="s">
        <v>40</v>
      </c>
      <c r="Q4" s="205" t="s">
        <v>493</v>
      </c>
      <c r="R4" s="205" t="s">
        <v>494</v>
      </c>
    </row>
    <row r="5" spans="1:18" ht="193.5" customHeight="1">
      <c r="A5" s="184"/>
      <c r="B5" s="184"/>
      <c r="C5" s="206"/>
      <c r="D5" s="206"/>
      <c r="E5" s="117" t="s">
        <v>43</v>
      </c>
      <c r="F5" s="117" t="s">
        <v>495</v>
      </c>
      <c r="G5" s="206"/>
      <c r="H5" s="206"/>
      <c r="I5" s="206"/>
      <c r="J5" s="117" t="s">
        <v>45</v>
      </c>
      <c r="K5" s="117" t="s">
        <v>53</v>
      </c>
      <c r="L5" s="206"/>
      <c r="M5" s="206"/>
      <c r="N5" s="206"/>
      <c r="O5" s="206"/>
      <c r="P5" s="206"/>
      <c r="Q5" s="206"/>
      <c r="R5" s="206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496</v>
      </c>
      <c r="E6" s="104" t="s">
        <v>497</v>
      </c>
      <c r="F6" s="104" t="s">
        <v>498</v>
      </c>
      <c r="G6" s="104" t="s">
        <v>499</v>
      </c>
      <c r="H6" s="104" t="s">
        <v>500</v>
      </c>
      <c r="I6" s="104" t="s">
        <v>501</v>
      </c>
      <c r="J6" s="104" t="s">
        <v>502</v>
      </c>
      <c r="K6" s="104" t="s">
        <v>503</v>
      </c>
      <c r="L6" s="104" t="s">
        <v>504</v>
      </c>
      <c r="M6" s="104" t="s">
        <v>505</v>
      </c>
      <c r="N6" s="104" t="s">
        <v>506</v>
      </c>
      <c r="O6" s="104" t="s">
        <v>507</v>
      </c>
      <c r="P6" s="104" t="s">
        <v>508</v>
      </c>
      <c r="Q6" s="104" t="s">
        <v>509</v>
      </c>
      <c r="R6" s="104" t="s">
        <v>510</v>
      </c>
    </row>
    <row r="7" spans="1:18" ht="21.75" customHeight="1">
      <c r="A7" s="85" t="s">
        <v>280</v>
      </c>
      <c r="B7" s="93" t="s">
        <v>281</v>
      </c>
      <c r="C7" s="103">
        <v>6830251</v>
      </c>
      <c r="D7" s="103">
        <v>50446</v>
      </c>
      <c r="E7" s="103">
        <v>50394</v>
      </c>
      <c r="F7" s="103">
        <v>0</v>
      </c>
      <c r="G7" s="103">
        <v>40</v>
      </c>
      <c r="H7" s="103">
        <v>608</v>
      </c>
      <c r="I7" s="103">
        <v>52817</v>
      </c>
      <c r="J7" s="103">
        <v>52817</v>
      </c>
      <c r="K7" s="103">
        <v>0</v>
      </c>
      <c r="L7" s="103">
        <v>0</v>
      </c>
      <c r="M7" s="103">
        <v>19691</v>
      </c>
      <c r="N7" s="103">
        <v>14213</v>
      </c>
      <c r="O7" s="103">
        <v>36811</v>
      </c>
      <c r="P7" s="103">
        <v>35746</v>
      </c>
      <c r="Q7" s="103">
        <v>5787510</v>
      </c>
      <c r="R7" s="103">
        <v>832318</v>
      </c>
    </row>
    <row r="8" spans="1:18" s="2" customFormat="1" ht="28.5" customHeight="1">
      <c r="A8" s="85" t="s">
        <v>74</v>
      </c>
      <c r="B8" s="93" t="s">
        <v>282</v>
      </c>
      <c r="C8" s="103">
        <v>6830251</v>
      </c>
      <c r="D8" s="103">
        <v>50446</v>
      </c>
      <c r="E8" s="103">
        <v>50394</v>
      </c>
      <c r="F8" s="103">
        <v>0</v>
      </c>
      <c r="G8" s="103">
        <v>40</v>
      </c>
      <c r="H8" s="103">
        <v>608</v>
      </c>
      <c r="I8" s="103">
        <v>52817</v>
      </c>
      <c r="J8" s="103">
        <v>52817</v>
      </c>
      <c r="K8" s="103">
        <v>0</v>
      </c>
      <c r="L8" s="103">
        <v>0</v>
      </c>
      <c r="M8" s="103">
        <v>19691</v>
      </c>
      <c r="N8" s="103">
        <v>14213</v>
      </c>
      <c r="O8" s="103">
        <v>36811</v>
      </c>
      <c r="P8" s="103">
        <v>35746</v>
      </c>
      <c r="Q8" s="103">
        <v>5787510</v>
      </c>
      <c r="R8" s="103">
        <v>832318</v>
      </c>
    </row>
    <row r="9" spans="1:18" ht="30.75" customHeight="1">
      <c r="A9" s="86" t="s">
        <v>80</v>
      </c>
      <c r="B9" s="93" t="s">
        <v>283</v>
      </c>
      <c r="C9" s="103">
        <v>851550</v>
      </c>
      <c r="D9" s="103">
        <v>105</v>
      </c>
      <c r="E9" s="103">
        <v>53</v>
      </c>
      <c r="F9" s="103">
        <v>0</v>
      </c>
      <c r="G9" s="103">
        <v>40</v>
      </c>
      <c r="H9" s="103">
        <v>608</v>
      </c>
      <c r="I9" s="103">
        <v>49009</v>
      </c>
      <c r="J9" s="103">
        <v>49009</v>
      </c>
      <c r="K9" s="103">
        <v>0</v>
      </c>
      <c r="L9" s="103">
        <v>0</v>
      </c>
      <c r="M9" s="103">
        <v>17548</v>
      </c>
      <c r="N9" s="103">
        <v>13980</v>
      </c>
      <c r="O9" s="103">
        <v>28854</v>
      </c>
      <c r="P9" s="103">
        <v>16134</v>
      </c>
      <c r="Q9" s="103">
        <v>725178</v>
      </c>
      <c r="R9" s="103">
        <v>43</v>
      </c>
    </row>
    <row r="10" spans="1:18" ht="30.75" customHeight="1">
      <c r="A10" s="86" t="s">
        <v>110</v>
      </c>
      <c r="B10" s="93" t="s">
        <v>284</v>
      </c>
      <c r="C10" s="103">
        <v>120877</v>
      </c>
      <c r="D10" s="103">
        <v>105</v>
      </c>
      <c r="E10" s="103">
        <v>53</v>
      </c>
      <c r="F10" s="103">
        <v>0</v>
      </c>
      <c r="G10" s="103">
        <v>2</v>
      </c>
      <c r="H10" s="103">
        <v>0</v>
      </c>
      <c r="I10" s="103">
        <v>1</v>
      </c>
      <c r="J10" s="103">
        <v>1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4961</v>
      </c>
      <c r="Q10" s="103">
        <v>115808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5978701</v>
      </c>
      <c r="D11" s="103">
        <v>50341</v>
      </c>
      <c r="E11" s="103">
        <v>50341</v>
      </c>
      <c r="F11" s="103">
        <v>0</v>
      </c>
      <c r="G11" s="103">
        <v>0</v>
      </c>
      <c r="H11" s="103">
        <v>0</v>
      </c>
      <c r="I11" s="103">
        <v>3808</v>
      </c>
      <c r="J11" s="103">
        <v>3808</v>
      </c>
      <c r="K11" s="103">
        <v>0</v>
      </c>
      <c r="L11" s="103">
        <v>0</v>
      </c>
      <c r="M11" s="103">
        <v>2143</v>
      </c>
      <c r="N11" s="103">
        <v>233</v>
      </c>
      <c r="O11" s="103">
        <v>7957</v>
      </c>
      <c r="P11" s="103">
        <v>19612</v>
      </c>
      <c r="Q11" s="103">
        <v>5062332</v>
      </c>
      <c r="R11" s="103">
        <v>832275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5606895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3107</v>
      </c>
      <c r="J14" s="103">
        <v>3107</v>
      </c>
      <c r="K14" s="103">
        <v>0</v>
      </c>
      <c r="L14" s="103">
        <v>0</v>
      </c>
      <c r="M14" s="103">
        <v>2143</v>
      </c>
      <c r="N14" s="103">
        <v>0</v>
      </c>
      <c r="O14" s="103">
        <v>7773</v>
      </c>
      <c r="P14" s="103">
        <v>12210</v>
      </c>
      <c r="Q14" s="103">
        <v>4749387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5250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3107</v>
      </c>
      <c r="J15" s="103">
        <v>3107</v>
      </c>
      <c r="K15" s="103">
        <v>0</v>
      </c>
      <c r="L15" s="103">
        <v>0</v>
      </c>
      <c r="M15" s="103">
        <v>2143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</row>
    <row r="16" spans="1:18" ht="72" customHeight="1">
      <c r="A16" s="85" t="s">
        <v>48</v>
      </c>
      <c r="B16" s="93" t="s">
        <v>290</v>
      </c>
      <c r="C16" s="103">
        <v>343543</v>
      </c>
      <c r="D16" s="103">
        <v>22078</v>
      </c>
      <c r="E16" s="103">
        <v>22078</v>
      </c>
      <c r="F16" s="103">
        <v>0</v>
      </c>
      <c r="G16" s="103">
        <v>0</v>
      </c>
      <c r="H16" s="103">
        <v>0</v>
      </c>
      <c r="I16" s="103">
        <v>701</v>
      </c>
      <c r="J16" s="103">
        <v>701</v>
      </c>
      <c r="K16" s="103">
        <v>0</v>
      </c>
      <c r="L16" s="103">
        <v>0</v>
      </c>
      <c r="M16" s="103">
        <v>0</v>
      </c>
      <c r="N16" s="103">
        <v>233</v>
      </c>
      <c r="O16" s="103">
        <v>184</v>
      </c>
      <c r="P16" s="103">
        <v>7402</v>
      </c>
      <c r="Q16" s="103">
        <v>312945</v>
      </c>
      <c r="R16" s="103">
        <v>0</v>
      </c>
    </row>
    <row r="17" spans="1:18" ht="27" customHeight="1">
      <c r="A17" s="86" t="s">
        <v>111</v>
      </c>
      <c r="B17" s="93" t="s">
        <v>291</v>
      </c>
      <c r="C17" s="103">
        <v>809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809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28263</v>
      </c>
      <c r="D18" s="103">
        <v>28263</v>
      </c>
      <c r="E18" s="103">
        <v>28263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1517</v>
      </c>
      <c r="D19" s="103">
        <v>1517</v>
      </c>
      <c r="E19" s="103">
        <v>1517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1517</v>
      </c>
      <c r="D21" s="103">
        <v>1517</v>
      </c>
      <c r="E21" s="103">
        <v>1517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2697229</v>
      </c>
      <c r="D26" s="103">
        <v>25279</v>
      </c>
      <c r="E26" s="103">
        <v>25254</v>
      </c>
      <c r="F26" s="103">
        <v>0</v>
      </c>
      <c r="G26" s="103">
        <v>10</v>
      </c>
      <c r="H26" s="103">
        <v>1098</v>
      </c>
      <c r="I26" s="103">
        <v>10756</v>
      </c>
      <c r="J26" s="103">
        <v>10733</v>
      </c>
      <c r="K26" s="103">
        <v>23</v>
      </c>
      <c r="L26" s="103">
        <v>3</v>
      </c>
      <c r="M26" s="103">
        <v>5890</v>
      </c>
      <c r="N26" s="103">
        <v>3816</v>
      </c>
      <c r="O26" s="103">
        <v>4733</v>
      </c>
      <c r="P26" s="103">
        <v>8112</v>
      </c>
      <c r="Q26" s="103">
        <v>2300271</v>
      </c>
      <c r="R26" s="103">
        <v>337240</v>
      </c>
    </row>
    <row r="27" spans="1:18" ht="47.25" customHeight="1">
      <c r="A27" s="86" t="s">
        <v>75</v>
      </c>
      <c r="B27" s="93" t="s">
        <v>301</v>
      </c>
      <c r="C27" s="103">
        <v>2402459</v>
      </c>
      <c r="D27" s="103">
        <v>20246</v>
      </c>
      <c r="E27" s="103">
        <v>20246</v>
      </c>
      <c r="F27" s="103">
        <v>0</v>
      </c>
      <c r="G27" s="103">
        <v>0</v>
      </c>
      <c r="H27" s="103">
        <v>0</v>
      </c>
      <c r="I27" s="103">
        <v>1987</v>
      </c>
      <c r="J27" s="103">
        <v>1987</v>
      </c>
      <c r="K27" s="103">
        <v>0</v>
      </c>
      <c r="L27" s="103">
        <v>0</v>
      </c>
      <c r="M27" s="103">
        <v>1368</v>
      </c>
      <c r="N27" s="103">
        <v>1151</v>
      </c>
      <c r="O27" s="103">
        <v>3199</v>
      </c>
      <c r="P27" s="103">
        <v>5053</v>
      </c>
      <c r="Q27" s="103">
        <v>2032223</v>
      </c>
      <c r="R27" s="103">
        <v>337231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2270457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1984</v>
      </c>
      <c r="J31" s="103">
        <v>1984</v>
      </c>
      <c r="K31" s="103">
        <v>0</v>
      </c>
      <c r="L31" s="103">
        <v>0</v>
      </c>
      <c r="M31" s="103">
        <v>1368</v>
      </c>
      <c r="N31" s="103">
        <v>0</v>
      </c>
      <c r="O31" s="103">
        <v>3149</v>
      </c>
      <c r="P31" s="103">
        <v>4944</v>
      </c>
      <c r="Q31" s="103">
        <v>1921780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3352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1984</v>
      </c>
      <c r="J32" s="103">
        <v>1984</v>
      </c>
      <c r="K32" s="103">
        <v>0</v>
      </c>
      <c r="L32" s="103">
        <v>0</v>
      </c>
      <c r="M32" s="103">
        <v>1368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</row>
    <row r="33" spans="1:18" ht="69" customHeight="1">
      <c r="A33" s="85" t="s">
        <v>48</v>
      </c>
      <c r="B33" s="93" t="s">
        <v>308</v>
      </c>
      <c r="C33" s="103">
        <v>121839</v>
      </c>
      <c r="D33" s="103">
        <v>10083</v>
      </c>
      <c r="E33" s="103">
        <v>10083</v>
      </c>
      <c r="F33" s="103">
        <v>0</v>
      </c>
      <c r="G33" s="103">
        <v>0</v>
      </c>
      <c r="H33" s="103">
        <v>0</v>
      </c>
      <c r="I33" s="103">
        <v>3</v>
      </c>
      <c r="J33" s="103">
        <v>3</v>
      </c>
      <c r="K33" s="103">
        <v>0</v>
      </c>
      <c r="L33" s="103">
        <v>0</v>
      </c>
      <c r="M33" s="103">
        <v>0</v>
      </c>
      <c r="N33" s="103">
        <v>1151</v>
      </c>
      <c r="O33" s="103">
        <v>50</v>
      </c>
      <c r="P33" s="103">
        <v>109</v>
      </c>
      <c r="Q33" s="103">
        <v>110443</v>
      </c>
      <c r="R33" s="103">
        <v>0</v>
      </c>
    </row>
    <row r="34" spans="1:18" ht="30.75" customHeight="1">
      <c r="A34" s="86" t="s">
        <v>111</v>
      </c>
      <c r="B34" s="93" t="s">
        <v>309</v>
      </c>
      <c r="C34" s="103">
        <v>42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42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10163</v>
      </c>
      <c r="D35" s="103">
        <v>10163</v>
      </c>
      <c r="E35" s="103">
        <v>10163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34104965</v>
      </c>
      <c r="D41" s="103">
        <v>270589</v>
      </c>
      <c r="E41" s="103">
        <v>270356</v>
      </c>
      <c r="F41" s="103">
        <v>0</v>
      </c>
      <c r="G41" s="103">
        <v>132</v>
      </c>
      <c r="H41" s="103">
        <v>2922</v>
      </c>
      <c r="I41" s="103">
        <v>182081</v>
      </c>
      <c r="J41" s="103">
        <v>182058</v>
      </c>
      <c r="K41" s="103">
        <v>23</v>
      </c>
      <c r="L41" s="103">
        <v>3</v>
      </c>
      <c r="M41" s="103">
        <v>73353</v>
      </c>
      <c r="N41" s="103">
        <v>48990</v>
      </c>
      <c r="O41" s="103">
        <v>129521</v>
      </c>
      <c r="P41" s="103">
        <v>150880</v>
      </c>
      <c r="Q41" s="103">
        <v>28905387</v>
      </c>
      <c r="R41" s="103">
        <v>4340931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91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SheetLayoutView="75" zoomScalePageLayoutView="0" workbookViewId="0" topLeftCell="A1">
      <selection activeCell="C7" sqref="C7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4"/>
      <c r="C1" s="215"/>
      <c r="D1" s="216"/>
      <c r="E1" s="217"/>
      <c r="F1" s="118" t="s">
        <v>86</v>
      </c>
    </row>
    <row r="2" spans="1:6" ht="33" customHeight="1">
      <c r="A2" s="213" t="s">
        <v>87</v>
      </c>
      <c r="B2" s="213"/>
      <c r="C2" s="213"/>
      <c r="D2" s="213"/>
      <c r="E2" s="213"/>
      <c r="F2" s="213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6"/>
      <c r="B4" s="184" t="s">
        <v>8</v>
      </c>
      <c r="C4" s="184" t="s">
        <v>88</v>
      </c>
      <c r="D4" s="184" t="s">
        <v>89</v>
      </c>
      <c r="E4" s="184"/>
      <c r="F4" s="184"/>
    </row>
    <row r="5" spans="1:6" ht="123.75" customHeight="1">
      <c r="A5" s="186"/>
      <c r="B5" s="184"/>
      <c r="C5" s="184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2239733</v>
      </c>
      <c r="D7" s="103">
        <v>1653770</v>
      </c>
      <c r="E7" s="103">
        <v>241212</v>
      </c>
      <c r="F7" s="103">
        <v>344751</v>
      </c>
    </row>
    <row r="8" spans="1:6" ht="12.75">
      <c r="A8" s="109" t="s">
        <v>74</v>
      </c>
      <c r="B8" s="104" t="s">
        <v>324</v>
      </c>
      <c r="C8" s="103">
        <v>2213308</v>
      </c>
      <c r="D8" s="103">
        <v>1638792</v>
      </c>
      <c r="E8" s="103">
        <v>239853</v>
      </c>
      <c r="F8" s="103">
        <v>334663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1647890</v>
      </c>
      <c r="D10" s="103">
        <v>1153073</v>
      </c>
      <c r="E10" s="103">
        <v>220165</v>
      </c>
      <c r="F10" s="103">
        <v>274652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839027</v>
      </c>
      <c r="D12" s="103">
        <v>580811</v>
      </c>
      <c r="E12" s="103">
        <v>112340</v>
      </c>
      <c r="F12" s="103">
        <v>145876</v>
      </c>
    </row>
    <row r="13" spans="1:6" ht="38.25" customHeight="1">
      <c r="A13" s="111" t="s">
        <v>33</v>
      </c>
      <c r="B13" s="104" t="s">
        <v>327</v>
      </c>
      <c r="C13" s="103">
        <v>154471</v>
      </c>
      <c r="D13" s="103">
        <v>123998</v>
      </c>
      <c r="E13" s="103">
        <v>8310</v>
      </c>
      <c r="F13" s="103">
        <v>22163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139572</v>
      </c>
      <c r="D15" s="103">
        <v>112796</v>
      </c>
      <c r="E15" s="103">
        <v>7328</v>
      </c>
      <c r="F15" s="103">
        <v>19448</v>
      </c>
    </row>
    <row r="16" spans="1:6" ht="28.5" customHeight="1">
      <c r="A16" s="110" t="s">
        <v>75</v>
      </c>
      <c r="B16" s="104" t="s">
        <v>330</v>
      </c>
      <c r="C16" s="103">
        <v>565418</v>
      </c>
      <c r="D16" s="103">
        <v>485719</v>
      </c>
      <c r="E16" s="103">
        <v>19688</v>
      </c>
      <c r="F16" s="103">
        <v>60011</v>
      </c>
    </row>
    <row r="17" spans="1:6" ht="36.75" customHeight="1">
      <c r="A17" s="111" t="s">
        <v>93</v>
      </c>
      <c r="B17" s="104" t="s">
        <v>331</v>
      </c>
      <c r="C17" s="103">
        <v>39521</v>
      </c>
      <c r="D17" s="103">
        <v>39521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586</v>
      </c>
      <c r="D18" s="103">
        <v>457</v>
      </c>
      <c r="E18" s="103">
        <v>20</v>
      </c>
      <c r="F18" s="103">
        <v>109</v>
      </c>
    </row>
    <row r="19" spans="1:6" ht="33" customHeight="1">
      <c r="A19" s="111" t="s">
        <v>54</v>
      </c>
      <c r="B19" s="104" t="s">
        <v>333</v>
      </c>
      <c r="C19" s="103">
        <v>364612</v>
      </c>
      <c r="D19" s="103">
        <v>313143</v>
      </c>
      <c r="E19" s="103">
        <v>7386</v>
      </c>
      <c r="F19" s="103">
        <v>44083</v>
      </c>
    </row>
    <row r="20" spans="1:6" ht="21" customHeight="1">
      <c r="A20" s="112" t="s">
        <v>69</v>
      </c>
      <c r="B20" s="104" t="s">
        <v>334</v>
      </c>
      <c r="C20" s="103">
        <v>33473</v>
      </c>
      <c r="D20" s="103">
        <v>27485</v>
      </c>
      <c r="E20" s="103">
        <v>1378</v>
      </c>
      <c r="F20" s="103">
        <v>4610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9262</v>
      </c>
      <c r="D22" s="103">
        <v>9122</v>
      </c>
      <c r="E22" s="103">
        <v>50</v>
      </c>
      <c r="F22" s="103">
        <v>90</v>
      </c>
    </row>
    <row r="23" spans="1:6" ht="48.75" customHeight="1">
      <c r="A23" s="112" t="s">
        <v>72</v>
      </c>
      <c r="B23" s="104" t="s">
        <v>337</v>
      </c>
      <c r="C23" s="103">
        <v>321291</v>
      </c>
      <c r="D23" s="103">
        <v>276079</v>
      </c>
      <c r="E23" s="103">
        <v>5938</v>
      </c>
      <c r="F23" s="103">
        <v>39274</v>
      </c>
    </row>
    <row r="24" spans="1:6" ht="19.5" customHeight="1">
      <c r="A24" s="113" t="s">
        <v>111</v>
      </c>
      <c r="B24" s="104" t="s">
        <v>338</v>
      </c>
      <c r="C24" s="103">
        <v>55554</v>
      </c>
      <c r="D24" s="103">
        <v>50263</v>
      </c>
      <c r="E24" s="103">
        <v>1679</v>
      </c>
      <c r="F24" s="103">
        <v>3612</v>
      </c>
    </row>
    <row r="25" spans="1:6" ht="19.5" customHeight="1">
      <c r="A25" s="112" t="s">
        <v>77</v>
      </c>
      <c r="B25" s="104" t="s">
        <v>339</v>
      </c>
      <c r="C25" s="103">
        <v>586</v>
      </c>
      <c r="D25" s="103">
        <v>457</v>
      </c>
      <c r="E25" s="103">
        <v>20</v>
      </c>
      <c r="F25" s="103">
        <v>109</v>
      </c>
    </row>
    <row r="26" spans="1:6" ht="53.25" customHeight="1">
      <c r="A26" s="111" t="s">
        <v>48</v>
      </c>
      <c r="B26" s="104" t="s">
        <v>340</v>
      </c>
      <c r="C26" s="103">
        <v>156047</v>
      </c>
      <c r="D26" s="103">
        <v>128665</v>
      </c>
      <c r="E26" s="103">
        <v>11662</v>
      </c>
      <c r="F26" s="103">
        <v>15720</v>
      </c>
    </row>
    <row r="27" spans="1:6" ht="21.75" customHeight="1">
      <c r="A27" s="112" t="s">
        <v>149</v>
      </c>
      <c r="B27" s="104" t="s">
        <v>341</v>
      </c>
      <c r="C27" s="103">
        <v>155800</v>
      </c>
      <c r="D27" s="103">
        <v>128435</v>
      </c>
      <c r="E27" s="103">
        <v>11662</v>
      </c>
      <c r="F27" s="103">
        <v>15703</v>
      </c>
    </row>
    <row r="28" spans="1:6" ht="31.5" customHeight="1">
      <c r="A28" s="113" t="s">
        <v>111</v>
      </c>
      <c r="B28" s="104" t="s">
        <v>342</v>
      </c>
      <c r="C28" s="103">
        <v>91390</v>
      </c>
      <c r="D28" s="103">
        <v>73744</v>
      </c>
      <c r="E28" s="103">
        <v>8333</v>
      </c>
      <c r="F28" s="103">
        <v>9313</v>
      </c>
    </row>
    <row r="29" spans="1:6" ht="39" customHeight="1">
      <c r="A29" s="112" t="s">
        <v>152</v>
      </c>
      <c r="B29" s="104" t="s">
        <v>343</v>
      </c>
      <c r="C29" s="103">
        <v>247</v>
      </c>
      <c r="D29" s="103">
        <v>230</v>
      </c>
      <c r="E29" s="103">
        <v>0</v>
      </c>
      <c r="F29" s="103">
        <v>17</v>
      </c>
    </row>
    <row r="30" spans="1:6" ht="39" customHeight="1">
      <c r="A30" s="111" t="s">
        <v>154</v>
      </c>
      <c r="B30" s="104" t="s">
        <v>344</v>
      </c>
      <c r="C30" s="103">
        <v>5238</v>
      </c>
      <c r="D30" s="103">
        <v>4390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5238</v>
      </c>
      <c r="D31" s="103">
        <v>4390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28631</v>
      </c>
      <c r="D33" s="103">
        <v>17000</v>
      </c>
      <c r="E33" s="103">
        <v>1498</v>
      </c>
      <c r="F33" s="103">
        <v>10133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2206</v>
      </c>
      <c r="D35" s="103">
        <v>2022</v>
      </c>
      <c r="E35" s="103">
        <v>139</v>
      </c>
      <c r="F35" s="103">
        <v>45</v>
      </c>
    </row>
    <row r="36" spans="1:6" s="78" customFormat="1" ht="25.5">
      <c r="A36" s="110" t="s">
        <v>164</v>
      </c>
      <c r="B36" s="104" t="s">
        <v>349</v>
      </c>
      <c r="C36" s="103">
        <v>472</v>
      </c>
      <c r="D36" s="103">
        <v>363</v>
      </c>
      <c r="E36" s="103">
        <v>63</v>
      </c>
      <c r="F36" s="103">
        <v>46</v>
      </c>
    </row>
    <row r="37" spans="1:6" ht="12.75">
      <c r="A37" s="110" t="s">
        <v>79</v>
      </c>
      <c r="B37" s="104" t="s">
        <v>350</v>
      </c>
      <c r="C37" s="103">
        <v>2208</v>
      </c>
      <c r="D37" s="103">
        <v>1659</v>
      </c>
      <c r="E37" s="103">
        <v>32</v>
      </c>
      <c r="F37" s="103">
        <v>517</v>
      </c>
    </row>
    <row r="38" spans="1:6" ht="32.25" customHeight="1">
      <c r="A38" s="110" t="s">
        <v>78</v>
      </c>
      <c r="B38" s="104" t="s">
        <v>351</v>
      </c>
      <c r="C38" s="103">
        <v>4987</v>
      </c>
      <c r="D38" s="103">
        <v>4306</v>
      </c>
      <c r="E38" s="103">
        <v>271</v>
      </c>
      <c r="F38" s="103">
        <v>410</v>
      </c>
    </row>
    <row r="39" spans="1:6" ht="26.25" customHeight="1">
      <c r="A39" s="110" t="s">
        <v>85</v>
      </c>
      <c r="B39" s="104" t="s">
        <v>352</v>
      </c>
      <c r="C39" s="103">
        <v>18758</v>
      </c>
      <c r="D39" s="103">
        <v>8650</v>
      </c>
      <c r="E39" s="103">
        <v>993</v>
      </c>
      <c r="F39" s="103">
        <v>9115</v>
      </c>
    </row>
    <row r="40" spans="1:6" s="102" customFormat="1" ht="32.25" customHeight="1">
      <c r="A40" s="108" t="s">
        <v>353</v>
      </c>
      <c r="B40" s="104" t="s">
        <v>354</v>
      </c>
      <c r="C40" s="103">
        <v>2045243</v>
      </c>
      <c r="D40" s="103">
        <v>1478099</v>
      </c>
      <c r="E40" s="103">
        <v>240614</v>
      </c>
      <c r="F40" s="103">
        <v>326530</v>
      </c>
    </row>
    <row r="41" spans="1:6" ht="19.5" customHeight="1">
      <c r="A41" s="109" t="s">
        <v>75</v>
      </c>
      <c r="B41" s="104" t="s">
        <v>355</v>
      </c>
      <c r="C41" s="103">
        <v>297934</v>
      </c>
      <c r="D41" s="103">
        <v>261448</v>
      </c>
      <c r="E41" s="103">
        <v>11336</v>
      </c>
      <c r="F41" s="103">
        <v>25150</v>
      </c>
    </row>
    <row r="42" spans="1:6" ht="34.5" customHeight="1">
      <c r="A42" s="110" t="s">
        <v>93</v>
      </c>
      <c r="B42" s="104" t="s">
        <v>356</v>
      </c>
      <c r="C42" s="103">
        <v>73222</v>
      </c>
      <c r="D42" s="103">
        <v>73211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121</v>
      </c>
      <c r="D43" s="103">
        <v>83</v>
      </c>
      <c r="E43" s="103">
        <v>4</v>
      </c>
      <c r="F43" s="103">
        <v>34</v>
      </c>
    </row>
    <row r="44" spans="1:6" ht="33" customHeight="1">
      <c r="A44" s="110" t="s">
        <v>54</v>
      </c>
      <c r="B44" s="104" t="s">
        <v>358</v>
      </c>
      <c r="C44" s="103">
        <v>147232</v>
      </c>
      <c r="D44" s="103">
        <v>124112</v>
      </c>
      <c r="E44" s="103">
        <v>5476</v>
      </c>
      <c r="F44" s="103">
        <v>17644</v>
      </c>
    </row>
    <row r="45" spans="1:6" ht="19.5" customHeight="1">
      <c r="A45" s="111" t="s">
        <v>69</v>
      </c>
      <c r="B45" s="104" t="s">
        <v>359</v>
      </c>
      <c r="C45" s="103">
        <v>12729</v>
      </c>
      <c r="D45" s="103">
        <v>9910</v>
      </c>
      <c r="E45" s="103">
        <v>846</v>
      </c>
      <c r="F45" s="103">
        <v>1973</v>
      </c>
    </row>
    <row r="46" spans="1:6" ht="19.5" customHeight="1">
      <c r="A46" s="111" t="s">
        <v>70</v>
      </c>
      <c r="B46" s="104" t="s">
        <v>360</v>
      </c>
      <c r="C46" s="103">
        <v>31</v>
      </c>
      <c r="D46" s="103">
        <v>0</v>
      </c>
      <c r="E46" s="103">
        <v>29</v>
      </c>
      <c r="F46" s="103">
        <v>2</v>
      </c>
    </row>
    <row r="47" spans="1:6" ht="38.25" customHeight="1">
      <c r="A47" s="111" t="s">
        <v>71</v>
      </c>
      <c r="B47" s="104" t="s">
        <v>361</v>
      </c>
      <c r="C47" s="103">
        <v>1073</v>
      </c>
      <c r="D47" s="103">
        <v>889</v>
      </c>
      <c r="E47" s="103">
        <v>49</v>
      </c>
      <c r="F47" s="103">
        <v>135</v>
      </c>
    </row>
    <row r="48" spans="1:6" ht="22.5" customHeight="1">
      <c r="A48" s="111" t="s">
        <v>72</v>
      </c>
      <c r="B48" s="104" t="s">
        <v>362</v>
      </c>
      <c r="C48" s="103">
        <v>133278</v>
      </c>
      <c r="D48" s="103">
        <v>113230</v>
      </c>
      <c r="E48" s="103">
        <v>4548</v>
      </c>
      <c r="F48" s="103">
        <v>15500</v>
      </c>
    </row>
    <row r="49" spans="1:6" ht="22.5" customHeight="1">
      <c r="A49" s="112" t="s">
        <v>111</v>
      </c>
      <c r="B49" s="104" t="s">
        <v>363</v>
      </c>
      <c r="C49" s="103">
        <v>19088</v>
      </c>
      <c r="D49" s="103">
        <v>16885</v>
      </c>
      <c r="E49" s="103">
        <v>792</v>
      </c>
      <c r="F49" s="103">
        <v>1411</v>
      </c>
    </row>
    <row r="50" spans="1:6" ht="22.5" customHeight="1">
      <c r="A50" s="111" t="s">
        <v>77</v>
      </c>
      <c r="B50" s="104" t="s">
        <v>364</v>
      </c>
      <c r="C50" s="103">
        <v>121</v>
      </c>
      <c r="D50" s="103">
        <v>83</v>
      </c>
      <c r="E50" s="103">
        <v>4</v>
      </c>
      <c r="F50" s="103">
        <v>34</v>
      </c>
    </row>
    <row r="51" spans="1:6" ht="45" customHeight="1">
      <c r="A51" s="110" t="s">
        <v>48</v>
      </c>
      <c r="B51" s="104" t="s">
        <v>365</v>
      </c>
      <c r="C51" s="103">
        <v>75582</v>
      </c>
      <c r="D51" s="103">
        <v>62618</v>
      </c>
      <c r="E51" s="103">
        <v>5529</v>
      </c>
      <c r="F51" s="103">
        <v>7435</v>
      </c>
    </row>
    <row r="52" spans="1:6" ht="32.25" customHeight="1">
      <c r="A52" s="111" t="s">
        <v>149</v>
      </c>
      <c r="B52" s="104" t="s">
        <v>366</v>
      </c>
      <c r="C52" s="103">
        <v>75417</v>
      </c>
      <c r="D52" s="103">
        <v>62468</v>
      </c>
      <c r="E52" s="103">
        <v>5529</v>
      </c>
      <c r="F52" s="103">
        <v>7420</v>
      </c>
    </row>
    <row r="53" spans="1:6" ht="31.5" customHeight="1">
      <c r="A53" s="112" t="s">
        <v>111</v>
      </c>
      <c r="B53" s="104" t="s">
        <v>367</v>
      </c>
      <c r="C53" s="103">
        <v>45918</v>
      </c>
      <c r="D53" s="103">
        <v>38471</v>
      </c>
      <c r="E53" s="103">
        <v>3255</v>
      </c>
      <c r="F53" s="103">
        <v>4192</v>
      </c>
    </row>
    <row r="54" spans="1:6" ht="31.5" customHeight="1">
      <c r="A54" s="111" t="s">
        <v>152</v>
      </c>
      <c r="B54" s="104" t="s">
        <v>368</v>
      </c>
      <c r="C54" s="103">
        <v>165</v>
      </c>
      <c r="D54" s="103">
        <v>150</v>
      </c>
      <c r="E54" s="103">
        <v>0</v>
      </c>
      <c r="F54" s="103">
        <v>15</v>
      </c>
    </row>
    <row r="55" spans="1:6" ht="31.5" customHeight="1">
      <c r="A55" s="110" t="s">
        <v>154</v>
      </c>
      <c r="B55" s="104" t="s">
        <v>369</v>
      </c>
      <c r="C55" s="103">
        <v>1898</v>
      </c>
      <c r="D55" s="103">
        <v>1507</v>
      </c>
      <c r="E55" s="103">
        <v>320</v>
      </c>
      <c r="F55" s="103">
        <v>71</v>
      </c>
    </row>
    <row r="56" spans="1:6" ht="31.5" customHeight="1">
      <c r="A56" s="111" t="s">
        <v>42</v>
      </c>
      <c r="B56" s="104" t="s">
        <v>370</v>
      </c>
      <c r="C56" s="103">
        <v>1898</v>
      </c>
      <c r="D56" s="103">
        <v>1507</v>
      </c>
      <c r="E56" s="103">
        <v>320</v>
      </c>
      <c r="F56" s="103">
        <v>71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16669</v>
      </c>
      <c r="D58" s="103">
        <v>9976</v>
      </c>
      <c r="E58" s="103">
        <v>978</v>
      </c>
      <c r="F58" s="103">
        <v>5715</v>
      </c>
    </row>
    <row r="59" spans="1:6" ht="25.5">
      <c r="A59" s="110" t="s">
        <v>164</v>
      </c>
      <c r="B59" s="104" t="s">
        <v>373</v>
      </c>
      <c r="C59" s="103">
        <v>551</v>
      </c>
      <c r="D59" s="103">
        <v>390</v>
      </c>
      <c r="E59" s="103">
        <v>127</v>
      </c>
      <c r="F59" s="103">
        <v>34</v>
      </c>
    </row>
    <row r="60" spans="1:6" ht="12.75">
      <c r="A60" s="110" t="s">
        <v>79</v>
      </c>
      <c r="B60" s="104" t="s">
        <v>374</v>
      </c>
      <c r="C60" s="103">
        <v>3945</v>
      </c>
      <c r="D60" s="103">
        <v>3049</v>
      </c>
      <c r="E60" s="103">
        <v>56</v>
      </c>
      <c r="F60" s="103">
        <v>840</v>
      </c>
    </row>
    <row r="61" spans="1:9" ht="25.5">
      <c r="A61" s="110" t="s">
        <v>78</v>
      </c>
      <c r="B61" s="104" t="s">
        <v>375</v>
      </c>
      <c r="C61" s="103">
        <v>2075</v>
      </c>
      <c r="D61" s="103">
        <v>1822</v>
      </c>
      <c r="E61" s="103">
        <v>97</v>
      </c>
      <c r="F61" s="103">
        <v>156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10098</v>
      </c>
      <c r="D62" s="103">
        <v>4715</v>
      </c>
      <c r="E62" s="103">
        <v>698</v>
      </c>
      <c r="F62" s="103">
        <v>4685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2130</v>
      </c>
      <c r="D64" s="103">
        <v>1946</v>
      </c>
      <c r="E64" s="103">
        <v>139</v>
      </c>
      <c r="F64" s="103">
        <v>45</v>
      </c>
      <c r="G64" s="13"/>
      <c r="H64" s="13"/>
      <c r="I64" s="13"/>
      <c r="J64" s="13"/>
    </row>
    <row r="65" spans="1:10" ht="25.5">
      <c r="A65" s="109" t="s">
        <v>456</v>
      </c>
      <c r="B65" s="104" t="s">
        <v>485</v>
      </c>
      <c r="C65" s="103">
        <v>2247292</v>
      </c>
      <c r="D65" s="103">
        <v>1690033</v>
      </c>
      <c r="E65" s="103">
        <v>254552</v>
      </c>
      <c r="F65" s="103">
        <v>302707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14309236</v>
      </c>
      <c r="D66" s="103">
        <v>10795942</v>
      </c>
      <c r="E66" s="103">
        <v>1436609</v>
      </c>
      <c r="F66" s="103">
        <v>2076685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89077</v>
      </c>
    </row>
    <row r="75" spans="1:3" ht="12.75">
      <c r="A75" s="84" t="s">
        <v>386</v>
      </c>
      <c r="B75" s="80" t="s">
        <v>387</v>
      </c>
      <c r="C75" s="103">
        <v>43499</v>
      </c>
    </row>
    <row r="76" spans="1:3" ht="12.75">
      <c r="A76" s="84" t="s">
        <v>388</v>
      </c>
      <c r="B76" s="80" t="s">
        <v>389</v>
      </c>
      <c r="C76" s="103">
        <v>45578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horizontalDpi="600" verticalDpi="600" orientation="portrait" paperSize="9" scale="60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75" zoomScaleNormal="75" zoomScaleSheetLayoutView="75" zoomScalePageLayoutView="0" workbookViewId="0" topLeftCell="A25">
      <selection activeCell="C7" sqref="C7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18" t="s">
        <v>95</v>
      </c>
      <c r="B2" s="218"/>
      <c r="C2" s="218"/>
      <c r="D2" s="218"/>
      <c r="E2" s="218"/>
      <c r="F2" s="218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6"/>
      <c r="B4" s="184" t="s">
        <v>8</v>
      </c>
      <c r="C4" s="221" t="s">
        <v>96</v>
      </c>
      <c r="D4" s="219" t="s">
        <v>97</v>
      </c>
      <c r="E4" s="220"/>
      <c r="F4" s="220"/>
    </row>
    <row r="5" spans="1:6" ht="72.75" customHeight="1">
      <c r="A5" s="186"/>
      <c r="B5" s="184"/>
      <c r="C5" s="222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113228</v>
      </c>
      <c r="D7" s="103">
        <v>94258</v>
      </c>
      <c r="E7" s="103">
        <v>8475</v>
      </c>
      <c r="F7" s="103">
        <v>10495</v>
      </c>
    </row>
    <row r="8" spans="1:6" ht="12.75">
      <c r="A8" s="109" t="s">
        <v>74</v>
      </c>
      <c r="B8" s="104" t="s">
        <v>391</v>
      </c>
      <c r="C8" s="103">
        <v>113178</v>
      </c>
      <c r="D8" s="103">
        <v>94228</v>
      </c>
      <c r="E8" s="103">
        <v>8463</v>
      </c>
      <c r="F8" s="103">
        <v>10487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43374</v>
      </c>
      <c r="D10" s="103">
        <v>36178</v>
      </c>
      <c r="E10" s="103">
        <v>3657</v>
      </c>
      <c r="F10" s="103">
        <v>3539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11282</v>
      </c>
      <c r="D12" s="103">
        <v>8697</v>
      </c>
      <c r="E12" s="103">
        <v>1770</v>
      </c>
      <c r="F12" s="103">
        <v>815</v>
      </c>
    </row>
    <row r="13" spans="1:6" ht="27.75" customHeight="1">
      <c r="A13" s="111" t="s">
        <v>33</v>
      </c>
      <c r="B13" s="104" t="s">
        <v>394</v>
      </c>
      <c r="C13" s="103">
        <v>7077</v>
      </c>
      <c r="D13" s="103">
        <v>6230</v>
      </c>
      <c r="E13" s="103">
        <v>818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7074</v>
      </c>
      <c r="D15" s="103">
        <v>6230</v>
      </c>
      <c r="E15" s="103">
        <v>818</v>
      </c>
      <c r="F15" s="103">
        <v>26</v>
      </c>
    </row>
    <row r="16" spans="1:6" ht="12.75">
      <c r="A16" s="110" t="s">
        <v>75</v>
      </c>
      <c r="B16" s="104" t="s">
        <v>396</v>
      </c>
      <c r="C16" s="103">
        <v>69804</v>
      </c>
      <c r="D16" s="103">
        <v>58050</v>
      </c>
      <c r="E16" s="103">
        <v>4806</v>
      </c>
      <c r="F16" s="103">
        <v>6948</v>
      </c>
    </row>
    <row r="17" spans="1:6" ht="18" customHeight="1">
      <c r="A17" s="111" t="s">
        <v>34</v>
      </c>
      <c r="B17" s="104" t="s">
        <v>397</v>
      </c>
      <c r="C17" s="103">
        <v>5425</v>
      </c>
      <c r="D17" s="103">
        <v>4416</v>
      </c>
      <c r="E17" s="103">
        <v>502</v>
      </c>
      <c r="F17" s="103">
        <v>507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63393</v>
      </c>
      <c r="D19" s="103">
        <v>52826</v>
      </c>
      <c r="E19" s="103">
        <v>4247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1</v>
      </c>
      <c r="D20" s="103">
        <v>1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284</v>
      </c>
      <c r="D22" s="103">
        <v>0</v>
      </c>
      <c r="E22" s="103">
        <v>284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63108</v>
      </c>
      <c r="D23" s="103">
        <v>52825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727</v>
      </c>
      <c r="D24" s="103">
        <v>628</v>
      </c>
      <c r="E24" s="103">
        <v>72</v>
      </c>
      <c r="F24" s="103">
        <v>27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173</v>
      </c>
      <c r="D26" s="103">
        <v>137</v>
      </c>
      <c r="E26" s="103">
        <v>15</v>
      </c>
      <c r="F26" s="103">
        <v>21</v>
      </c>
    </row>
    <row r="27" spans="1:6" ht="22.5" customHeight="1">
      <c r="A27" s="112" t="s">
        <v>149</v>
      </c>
      <c r="B27" s="104" t="s">
        <v>407</v>
      </c>
      <c r="C27" s="103">
        <v>173</v>
      </c>
      <c r="D27" s="103">
        <v>137</v>
      </c>
      <c r="E27" s="103">
        <v>15</v>
      </c>
      <c r="F27" s="103">
        <v>21</v>
      </c>
    </row>
    <row r="28" spans="1:6" ht="32.25" customHeight="1">
      <c r="A28" s="113" t="s">
        <v>111</v>
      </c>
      <c r="B28" s="104" t="s">
        <v>408</v>
      </c>
      <c r="C28" s="103">
        <v>165</v>
      </c>
      <c r="D28" s="103">
        <v>131</v>
      </c>
      <c r="E28" s="103">
        <v>14</v>
      </c>
      <c r="F28" s="103">
        <v>20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1775</v>
      </c>
      <c r="D33" s="103">
        <v>1661</v>
      </c>
      <c r="E33" s="103">
        <v>98</v>
      </c>
      <c r="F33" s="103">
        <v>16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1725</v>
      </c>
      <c r="D35" s="103">
        <v>1631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40</v>
      </c>
      <c r="D36" s="103">
        <v>27</v>
      </c>
      <c r="E36" s="103">
        <v>12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9</v>
      </c>
      <c r="D37" s="103">
        <v>3</v>
      </c>
      <c r="E37" s="103">
        <v>0</v>
      </c>
      <c r="F37" s="103">
        <v>6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211678</v>
      </c>
      <c r="D40" s="103">
        <v>168366</v>
      </c>
      <c r="E40" s="103">
        <v>20281</v>
      </c>
      <c r="F40" s="103">
        <v>23031</v>
      </c>
    </row>
    <row r="41" spans="1:6" ht="16.5" customHeight="1">
      <c r="A41" s="109" t="s">
        <v>75</v>
      </c>
      <c r="B41" s="104" t="s">
        <v>420</v>
      </c>
      <c r="C41" s="103">
        <v>95321</v>
      </c>
      <c r="D41" s="103">
        <v>74655</v>
      </c>
      <c r="E41" s="103">
        <v>6705</v>
      </c>
      <c r="F41" s="103">
        <v>13961</v>
      </c>
    </row>
    <row r="42" spans="1:6" ht="42" customHeight="1">
      <c r="A42" s="110" t="s">
        <v>35</v>
      </c>
      <c r="B42" s="104" t="s">
        <v>421</v>
      </c>
      <c r="C42" s="103">
        <v>624</v>
      </c>
      <c r="D42" s="103">
        <v>618</v>
      </c>
      <c r="E42" s="103">
        <v>6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0</v>
      </c>
      <c r="D43" s="103">
        <v>0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87078</v>
      </c>
      <c r="D44" s="103">
        <v>71834</v>
      </c>
      <c r="E44" s="103">
        <v>6651</v>
      </c>
      <c r="F44" s="103">
        <v>8593</v>
      </c>
    </row>
    <row r="45" spans="1:6" ht="16.5" customHeight="1">
      <c r="A45" s="111" t="s">
        <v>69</v>
      </c>
      <c r="B45" s="104" t="s">
        <v>425</v>
      </c>
      <c r="C45" s="103">
        <v>296</v>
      </c>
      <c r="D45" s="103">
        <v>208</v>
      </c>
      <c r="E45" s="103">
        <v>85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2503</v>
      </c>
      <c r="D47" s="103">
        <v>1322</v>
      </c>
      <c r="E47" s="103">
        <v>1181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84279</v>
      </c>
      <c r="D48" s="103">
        <v>70304</v>
      </c>
      <c r="E48" s="103">
        <v>5385</v>
      </c>
      <c r="F48" s="103">
        <v>8590</v>
      </c>
    </row>
    <row r="49" spans="1:6" ht="15.75" customHeight="1">
      <c r="A49" s="112" t="s">
        <v>111</v>
      </c>
      <c r="B49" s="104" t="s">
        <v>429</v>
      </c>
      <c r="C49" s="103">
        <v>3335</v>
      </c>
      <c r="D49" s="103">
        <v>3027</v>
      </c>
      <c r="E49" s="103">
        <v>134</v>
      </c>
      <c r="F49" s="103">
        <v>174</v>
      </c>
    </row>
    <row r="50" spans="1:6" ht="15.75" customHeight="1">
      <c r="A50" s="111" t="s">
        <v>77</v>
      </c>
      <c r="B50" s="104" t="s">
        <v>430</v>
      </c>
      <c r="C50" s="103">
        <v>0</v>
      </c>
      <c r="D50" s="103">
        <v>0</v>
      </c>
      <c r="E50" s="103">
        <v>0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5135</v>
      </c>
      <c r="D51" s="103">
        <v>349</v>
      </c>
      <c r="E51" s="103">
        <v>9</v>
      </c>
      <c r="F51" s="103">
        <v>4777</v>
      </c>
    </row>
    <row r="52" spans="1:6" ht="31.5" customHeight="1">
      <c r="A52" s="111" t="s">
        <v>149</v>
      </c>
      <c r="B52" s="104" t="s">
        <v>432</v>
      </c>
      <c r="C52" s="103">
        <v>5135</v>
      </c>
      <c r="D52" s="103">
        <v>349</v>
      </c>
      <c r="E52" s="103">
        <v>9</v>
      </c>
      <c r="F52" s="103">
        <v>4777</v>
      </c>
    </row>
    <row r="53" spans="1:6" ht="33" customHeight="1">
      <c r="A53" s="112" t="s">
        <v>111</v>
      </c>
      <c r="B53" s="104" t="s">
        <v>433</v>
      </c>
      <c r="C53" s="103">
        <v>73</v>
      </c>
      <c r="D53" s="103">
        <v>54</v>
      </c>
      <c r="E53" s="103">
        <v>6</v>
      </c>
      <c r="F53" s="103">
        <v>13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80</v>
      </c>
      <c r="D58" s="103">
        <v>53</v>
      </c>
      <c r="E58" s="103">
        <v>14</v>
      </c>
      <c r="F58" s="103">
        <v>13</v>
      </c>
    </row>
    <row r="59" spans="1:6" ht="25.5">
      <c r="A59" s="110" t="s">
        <v>164</v>
      </c>
      <c r="B59" s="104" t="s">
        <v>439</v>
      </c>
      <c r="C59" s="103">
        <v>45</v>
      </c>
      <c r="D59" s="103">
        <v>32</v>
      </c>
      <c r="E59" s="103">
        <v>13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28</v>
      </c>
      <c r="D60" s="103">
        <v>16</v>
      </c>
      <c r="E60" s="103">
        <v>0</v>
      </c>
      <c r="F60" s="103">
        <v>12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7</v>
      </c>
      <c r="D62" s="103">
        <v>5</v>
      </c>
      <c r="E62" s="103">
        <v>1</v>
      </c>
      <c r="F62" s="103">
        <v>1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456</v>
      </c>
      <c r="B65" s="104" t="s">
        <v>486</v>
      </c>
      <c r="C65" s="103">
        <v>108303</v>
      </c>
      <c r="D65" s="103">
        <v>83009</v>
      </c>
      <c r="E65" s="103">
        <v>11756</v>
      </c>
      <c r="F65" s="103">
        <v>13538</v>
      </c>
    </row>
    <row r="66" spans="1:6" ht="12.75">
      <c r="A66" s="108" t="s">
        <v>41</v>
      </c>
      <c r="B66" s="104" t="s">
        <v>445</v>
      </c>
      <c r="C66" s="103">
        <v>1112681</v>
      </c>
      <c r="D66" s="103">
        <v>897602</v>
      </c>
      <c r="E66" s="103">
        <v>90599</v>
      </c>
      <c r="F66" s="103">
        <v>124480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268</v>
      </c>
    </row>
    <row r="76" spans="1:6" ht="21" customHeight="1">
      <c r="A76" s="90"/>
      <c r="B76" s="92" t="s">
        <v>454</v>
      </c>
      <c r="C76" s="91"/>
      <c r="D76" s="91"/>
      <c r="E76" s="91"/>
      <c r="F76" s="91"/>
    </row>
    <row r="77" spans="1:6" ht="15">
      <c r="A77" s="90"/>
      <c r="B77" s="92" t="s">
        <v>453</v>
      </c>
      <c r="C77" s="91"/>
      <c r="D77" s="91"/>
      <c r="E77" s="91" t="s">
        <v>452</v>
      </c>
      <c r="F77" s="119" t="s">
        <v>516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horizontalDpi="600" verticalDpi="600" orientation="portrait" paperSize="9" scale="60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 Админ</cp:lastModifiedBy>
  <cp:lastPrinted>2015-03-16T10:16:21Z</cp:lastPrinted>
  <dcterms:created xsi:type="dcterms:W3CDTF">2002-12-09T13:40:28Z</dcterms:created>
  <dcterms:modified xsi:type="dcterms:W3CDTF">2015-03-16T14:48:49Z</dcterms:modified>
  <cp:category/>
  <cp:version/>
  <cp:contentType/>
  <cp:contentStatus/>
</cp:coreProperties>
</file>