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<sst xmlns="http://schemas.openxmlformats.org/spreadsheetml/2006/main" count="1132" uniqueCount="517">
  <si>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</si>
  <si>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</si>
  <si>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</si>
  <si>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</si>
  <si>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</si>
  <si>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</si>
  <si>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</si>
  <si>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</si>
  <si>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</si>
  <si>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</si>
  <si>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</si>
  <si>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</si>
  <si>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</si>
  <si>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</si>
  <si>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</si>
  <si>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</si>
  <si>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</si>
  <si>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</si>
  <si>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</si>
  <si>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</si>
  <si>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</si>
  <si>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</si>
  <si>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</si>
  <si>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</si>
  <si>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</si>
  <si>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</si>
  <si>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</si>
  <si>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</si>
  <si>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</si>
  <si>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</si>
  <si>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</si>
  <si>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</si>
  <si>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</si>
  <si>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</si>
  <si>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</si>
  <si>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</si>
  <si>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</si>
  <si>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</si>
  <si>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</si>
  <si>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</si>
  <si>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</si>
  <si>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</si>
  <si>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</si>
  <si>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</si>
  <si>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</si>
  <si>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</si>
  <si>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</si>
  <si>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</si>
  <si>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</si>
  <si>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</si>
  <si>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</si>
  <si>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</si>
  <si>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</si>
  <si>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</si>
  <si>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</si>
  <si>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</si>
  <si>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</si>
  <si>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</si>
  <si>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</si>
  <si>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</si>
  <si>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</si>
  <si>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</si>
  <si>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</si>
  <si>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</si>
  <si>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</si>
  <si>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</si>
  <si>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</si>
  <si>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</si>
  <si>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</si>
  <si>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</si>
  <si>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</si>
  <si>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</si>
  <si>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</si>
  <si>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</si>
  <si>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</si>
  <si>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</si>
  <si>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</si>
  <si>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</si>
  <si>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</si>
  <si>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</si>
  <si>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</si>
  <si>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</si>
  <si>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</si>
  <si>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</si>
  <si>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</si>
  <si>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</si>
  <si>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</si>
  <si>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</si>
  <si>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</si>
  <si>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</si>
  <si>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</si>
  <si>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</si>
  <si>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</si>
  <si>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</si>
  <si>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</si>
  <si>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</si>
  <si>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</si>
  <si>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</si>
  <si>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</si>
  <si>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</si>
  <si>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</si>
  <si>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</si>
  <si>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</si>
  <si>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</si>
  <si>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</si>
  <si>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</si>
  <si>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</si>
  <si>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</si>
  <si>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</si>
  <si>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</si>
  <si>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</si>
  <si>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</si>
  <si>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</si>
  <si>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</si>
  <si>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</si>
  <si>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</si>
  <si>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</si>
  <si>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</si>
  <si>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</si>
  <si>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</si>
  <si>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</si>
  <si>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</si>
  <si>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</si>
  <si>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</si>
  <si>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</si>
  <si>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</si>
  <si>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</si>
  <si>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</si>
  <si>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</si>
  <si>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</si>
  <si>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</si>
  <si>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</si>
  <si>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</si>
  <si>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</si>
  <si>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</si>
  <si>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</si>
  <si>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</si>
  <si>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</si>
  <si>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</si>
  <si>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</si>
  <si>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</si>
  <si>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</si>
  <si>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</si>
  <si>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</si>
  <si>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</si>
  <si>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</si>
  <si>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</si>
  <si>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</si>
  <si>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</si>
  <si>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</si>
  <si>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</si>
  <si>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</si>
  <si>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</si>
  <si>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</si>
  <si>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</si>
  <si>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</si>
  <si>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</si>
  <si>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</si>
  <si>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</si>
  <si>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</si>
  <si>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</si>
  <si>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</si>
  <si>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</si>
  <si>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</si>
  <si>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</si>
  <si>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</si>
  <si>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</si>
  <si>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</si>
  <si>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</si>
  <si>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</si>
  <si>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</si>
  <si>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</si>
  <si>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</si>
  <si>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</si>
  <si>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</si>
  <si>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</si>
  <si>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</si>
  <si>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</si>
  <si>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</si>
  <si>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</si>
  <si>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</si>
  <si>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</si>
  <si>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</si>
  <si>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</si>
  <si>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</si>
  <si>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</si>
  <si>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</si>
  <si>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</si>
  <si>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</si>
  <si>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</si>
  <si>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</si>
  <si>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</si>
  <si>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</si>
  <si>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</si>
  <si>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</si>
  <si>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</si>
  <si>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</si>
  <si>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</si>
  <si>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</si>
  <si>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</si>
  <si>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</si>
  <si>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</si>
  <si>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</si>
  <si>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</si>
  <si>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</si>
  <si>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</si>
  <si>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</si>
  <si>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</si>
  <si>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</si>
  <si>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</si>
  <si>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</si>
  <si>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</si>
  <si>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</si>
  <si>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</si>
  <si>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</si>
  <si>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</si>
  <si>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</si>
  <si>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</si>
  <si>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</si>
  <si>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</si>
  <si>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</si>
  <si>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</si>
  <si>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</si>
  <si>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</si>
  <si>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</si>
  <si>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</si>
  <si>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</si>
  <si>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</si>
  <si>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</si>
  <si>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</si>
  <si>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</si>
  <si>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</si>
  <si>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</si>
  <si>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</si>
  <si>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</si>
  <si>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</si>
  <si>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</si>
  <si>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</si>
  <si>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</si>
  <si>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</si>
  <si>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</si>
  <si>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</si>
  <si>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</si>
  <si>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</si>
  <si>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</si>
  <si>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</si>
  <si>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</si>
  <si>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</si>
  <si>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</si>
  <si>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</si>
  <si>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</si>
  <si>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</si>
  <si>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</si>
  <si>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</si>
  <si>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</si>
  <si>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</si>
  <si>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</si>
  <si>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</si>
  <si>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</si>
  <si>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</si>
  <si>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</si>
  <si>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</si>
  <si>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</si>
  <si>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</si>
  <si>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</si>
  <si>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</si>
  <si>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</si>
  <si>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</si>
  <si>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</si>
  <si>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</si>
  <si>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</si>
  <si>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</si>
  <si>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</si>
  <si>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</si>
  <si>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</si>
  <si>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</si>
  <si>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</si>
  <si>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</si>
  <si>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</si>
  <si>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</si>
  <si>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</si>
  <si>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</si>
  <si>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</si>
  <si>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</si>
  <si>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</si>
  <si>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</si>
  <si>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</si>
  <si>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</si>
  <si>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</si>
  <si>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</si>
  <si>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</si>
  <si>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</si>
  <si>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</si>
  <si>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</si>
  <si>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</si>
  <si>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</si>
  <si>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</si>
  <si>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</si>
  <si>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</si>
  <si>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</si>
  <si>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</si>
  <si>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</si>
  <si>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</si>
  <si>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</si>
  <si>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</si>
  <si>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</si>
  <si>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</si>
  <si>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</si>
  <si>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</si>
  <si>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</si>
  <si>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</si>
  <si>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</si>
  <si>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</si>
  <si>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</si>
  <si>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</si>
  <si>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</si>
  <si>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</si>
  <si>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</si>
  <si>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</si>
  <si>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</si>
  <si>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</si>
  <si>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</si>
  <si>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</si>
  <si>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</si>
  <si>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</si>
  <si>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</si>
  <si>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</si>
  <si>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</si>
  <si>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</si>
  <si>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</si>
  <si>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</si>
  <si>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</si>
  <si>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</si>
  <si>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</si>
  <si>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</si>
  <si>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</si>
  <si>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</si>
  <si>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</si>
  <si>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</si>
  <si>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</si>
  <si>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</si>
  <si>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</si>
  <si>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</si>
  <si>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</si>
  <si>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</si>
  <si>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</si>
  <si>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</si>
  <si>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</si>
  <si>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</si>
  <si>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</si>
  <si>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</si>
  <si>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</si>
  <si>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</si>
  <si>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</si>
  <si>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</si>
  <si>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</si>
  <si>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</si>
  <si>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</si>
  <si>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</si>
  <si>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</si>
  <si>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</si>
  <si>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</si>
  <si>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</si>
  <si>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</si>
  <si>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</si>
  <si>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</si>
  <si>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</si>
  <si>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</si>
  <si>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</si>
  <si>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</si>
  <si>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</si>
  <si>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</si>
  <si>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</si>
  <si>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</si>
  <si>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</si>
  <si>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</si>
  <si>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</si>
  <si>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</si>
  <si>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</si>
  <si>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</si>
  <si>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</si>
  <si>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</si>
  <si>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</si>
  <si>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</si>
  <si>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</si>
  <si>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</si>
  <si>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</si>
  <si>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</si>
  <si>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</si>
  <si>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</si>
  <si>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</si>
  <si>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</si>
  <si>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</si>
  <si>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</si>
  <si>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</si>
  <si>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</si>
  <si>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</si>
  <si>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</si>
  <si>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</si>
  <si>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</si>
  <si>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</si>
  <si>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</si>
  <si>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</si>
  <si>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</si>
  <si>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</si>
  <si>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</si>
  <si>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</si>
  <si>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</si>
  <si>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</si>
  <si>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</si>
  <si>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</si>
  <si>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</si>
  <si>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</si>
  <si>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</si>
  <si>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</si>
  <si>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</si>
  <si>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</si>
  <si>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</si>
  <si>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</si>
  <si>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</si>
  <si>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</si>
  <si>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</si>
  <si>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</si>
  <si>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</si>
  <si>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</si>
  <si>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</si>
  <si>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</si>
  <si>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</si>
  <si>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</si>
  <si>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</si>
  <si>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</si>
  <si>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</si>
  <si>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</si>
  <si>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</si>
  <si>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</si>
  <si>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</si>
  <si>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</si>
  <si>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</si>
  <si>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</si>
  <si>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</si>
  <si>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</si>
  <si>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</si>
  <si>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</si>
  <si>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</si>
  <si>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</si>
  <si>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</si>
  <si>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</si>
  <si>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</si>
  <si>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</si>
  <si>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</si>
  <si>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</si>
  <si>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</si>
  <si>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</si>
  <si>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</si>
  <si>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</si>
  <si>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</si>
  <si>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</si>
  <si>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</si>
  <si>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</si>
  <si>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</si>
  <si>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</si>
  <si>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</si>
  <si>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</si>
  <si>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</si>
  <si>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</si>
  <si>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</si>
  <si>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</si>
  <si>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</si>
  <si>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</si>
  <si>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</si>
  <si>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</si>
  <si>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</si>
  <si>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</si>
  <si>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</si>
  <si>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</si>
  <si>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</si>
  <si>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</si>
  <si>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</si>
  <si>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</si>
  <si>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</si>
  <si>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</si>
  <si>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</si>
  <si>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</si>
  <si>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</si>
  <si>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</si>
  <si>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</si>
  <si>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</si>
  <si>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</si>
  <si>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</si>
  <si>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</si>
  <si>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</si>
  <si>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</si>
  <si>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</si>
  <si>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</si>
  <si>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</si>
  <si>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</si>
  <si>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</si>
  <si>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</si>
  <si>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</si>
  <si>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</si>
  <si>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</si>
  <si>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</si>
  <si>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</si>
  <si>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</si>
  <si>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</si>
  <si>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</si>
  <si>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</si>
  <si>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</si>
  <si>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</si>
  <si>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</si>
  <si>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№ ММВ-7-1/674</t>
  </si>
  <si>
    <t>от 25.12.2014</t>
  </si>
  <si>
    <t xml:space="preserve"> № ММВ-7-1/674@</t>
  </si>
  <si>
    <t xml:space="preserve">от 25.12.2014г.  </t>
  </si>
  <si>
    <t xml:space="preserve">Руководитель Управления </t>
  </si>
  <si>
    <t>М.В. Третьякова</t>
  </si>
  <si>
    <t>по состоянию на 01.01.2016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</si>
</sst>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 inden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55" t="s">
        <v>119</v>
      </c>
      <c r="F1" s="155"/>
      <c r="G1" s="155"/>
    </row>
    <row r="2" spans="2:7" ht="15.75" customHeight="1">
      <c r="B2" s="28"/>
      <c r="C2" s="28"/>
      <c r="D2" s="28"/>
      <c r="E2" s="155" t="s">
        <v>120</v>
      </c>
      <c r="F2" s="155"/>
      <c r="G2" s="155"/>
    </row>
    <row r="3" spans="2:7" ht="15.75" customHeight="1">
      <c r="B3" s="28"/>
      <c r="C3" s="28"/>
      <c r="D3" s="28"/>
      <c r="E3" s="155" t="s">
        <v>511</v>
      </c>
      <c r="F3" s="155"/>
      <c r="G3" s="155"/>
    </row>
    <row r="4" spans="2:7" ht="15.75" customHeight="1">
      <c r="B4" s="28"/>
      <c r="C4" s="28"/>
      <c r="D4" s="28"/>
      <c r="E4" s="156" t="s">
        <v>510</v>
      </c>
      <c r="F4" s="156"/>
      <c r="G4" s="156"/>
    </row>
    <row r="5" spans="2:7" ht="15.75" customHeight="1">
      <c r="B5" s="28"/>
      <c r="C5" s="28"/>
      <c r="D5" s="28"/>
      <c r="E5" s="156"/>
      <c r="F5" s="156"/>
      <c r="G5" s="156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75" t="s">
        <v>55</v>
      </c>
      <c r="B7" s="175"/>
      <c r="C7" s="175"/>
      <c r="D7" s="175"/>
      <c r="E7" s="175"/>
      <c r="F7" s="175"/>
      <c r="G7" s="175"/>
    </row>
    <row r="8" spans="1:7" ht="14.25" customHeight="1" thickTop="1">
      <c r="A8" s="126"/>
      <c r="B8" s="126"/>
      <c r="C8" s="126"/>
      <c r="D8" s="126"/>
      <c r="E8" s="126"/>
      <c r="F8" s="126"/>
      <c r="G8" s="126"/>
    </row>
    <row r="9" spans="1:7" ht="14.25" customHeight="1" thickBot="1">
      <c r="A9" s="125"/>
      <c r="B9" s="125"/>
      <c r="C9" s="125"/>
      <c r="D9" s="125"/>
      <c r="E9" s="125"/>
      <c r="F9" s="125"/>
      <c r="G9" s="125"/>
    </row>
    <row r="10" spans="1:7" ht="12.75">
      <c r="A10" s="166"/>
      <c r="B10" s="169"/>
      <c r="C10" s="170"/>
      <c r="D10" s="170"/>
      <c r="E10" s="170"/>
      <c r="F10" s="170"/>
      <c r="G10" s="171"/>
    </row>
    <row r="11" spans="1:7" ht="18.75" customHeight="1">
      <c r="A11" s="166"/>
      <c r="B11" s="172" t="s">
        <v>56</v>
      </c>
      <c r="C11" s="173"/>
      <c r="D11" s="173"/>
      <c r="E11" s="173"/>
      <c r="F11" s="173"/>
      <c r="G11" s="174"/>
    </row>
    <row r="12" spans="1:7" ht="23.25" customHeight="1">
      <c r="A12" s="166"/>
      <c r="B12" s="127" t="s">
        <v>57</v>
      </c>
      <c r="C12" s="128"/>
      <c r="D12" s="128"/>
      <c r="E12" s="128"/>
      <c r="F12" s="128"/>
      <c r="G12" s="129"/>
    </row>
    <row r="13" spans="1:7" ht="20.25" customHeight="1">
      <c r="A13" s="166"/>
      <c r="B13" s="127" t="s">
        <v>118</v>
      </c>
      <c r="C13" s="128"/>
      <c r="D13" s="128"/>
      <c r="E13" s="128"/>
      <c r="F13" s="128"/>
      <c r="G13" s="129"/>
    </row>
    <row r="14" spans="1:7" ht="18.75" customHeight="1">
      <c r="A14" s="166"/>
      <c r="B14" s="127" t="s">
        <v>58</v>
      </c>
      <c r="C14" s="128"/>
      <c r="D14" s="128"/>
      <c r="E14" s="128"/>
      <c r="F14" s="128"/>
      <c r="G14" s="129"/>
    </row>
    <row r="15" spans="1:7" ht="12.75">
      <c r="A15" s="166"/>
      <c r="B15" s="130"/>
      <c r="C15" s="131"/>
      <c r="D15" s="131"/>
      <c r="E15" s="131"/>
      <c r="F15" s="131"/>
      <c r="G15" s="132"/>
    </row>
    <row r="16" spans="1:7" ht="14.25" customHeight="1">
      <c r="A16" s="166"/>
      <c r="B16" s="133" t="s">
        <v>516</v>
      </c>
      <c r="C16" s="134"/>
      <c r="D16" s="134"/>
      <c r="E16" s="134"/>
      <c r="F16" s="134"/>
      <c r="G16" s="135"/>
    </row>
    <row r="17" spans="1:7" ht="22.5" thickBot="1">
      <c r="A17" s="166"/>
      <c r="B17" s="136" t="s">
        <v>59</v>
      </c>
      <c r="C17" s="137"/>
      <c r="D17" s="137"/>
      <c r="E17" s="137"/>
      <c r="F17" s="137"/>
      <c r="G17" s="138"/>
    </row>
    <row r="18" spans="1:7" ht="15.75">
      <c r="A18" s="125"/>
      <c r="B18" s="125"/>
      <c r="C18" s="125"/>
      <c r="D18" s="125"/>
      <c r="E18" s="125"/>
      <c r="F18" s="125"/>
      <c r="G18" s="125"/>
    </row>
    <row r="19" spans="1:7" ht="11.25" customHeight="1" thickBot="1">
      <c r="A19" s="125"/>
      <c r="B19" s="125"/>
      <c r="C19" s="125"/>
      <c r="D19" s="125"/>
      <c r="E19" s="125"/>
      <c r="F19" s="125"/>
      <c r="G19" s="125"/>
    </row>
    <row r="20" spans="1:7" ht="42.75" customHeight="1" thickBot="1">
      <c r="A20" s="33"/>
      <c r="B20" s="36" t="s">
        <v>60</v>
      </c>
      <c r="C20" s="153" t="s">
        <v>61</v>
      </c>
      <c r="D20" s="154"/>
      <c r="E20" s="34"/>
      <c r="F20" s="36" t="s">
        <v>62</v>
      </c>
      <c r="G20" s="35" t="s">
        <v>63</v>
      </c>
    </row>
    <row r="21" spans="1:7" ht="43.5" customHeight="1">
      <c r="A21" s="166"/>
      <c r="B21" s="139" t="s">
        <v>64</v>
      </c>
      <c r="C21" s="142" t="s">
        <v>84</v>
      </c>
      <c r="D21" s="143"/>
      <c r="E21" s="150"/>
      <c r="F21" s="148" t="s">
        <v>47</v>
      </c>
      <c r="G21" s="149"/>
    </row>
    <row r="22" spans="1:7" ht="42.75" customHeight="1">
      <c r="A22" s="166"/>
      <c r="B22" s="140"/>
      <c r="C22" s="144"/>
      <c r="D22" s="145"/>
      <c r="E22" s="150"/>
      <c r="F22" s="160" t="s">
        <v>65</v>
      </c>
      <c r="G22" s="161"/>
    </row>
    <row r="23" spans="1:7" ht="17.25" customHeight="1">
      <c r="A23" s="166"/>
      <c r="B23" s="140"/>
      <c r="C23" s="144"/>
      <c r="D23" s="145"/>
      <c r="E23" s="150"/>
      <c r="F23" s="168"/>
      <c r="G23" s="161"/>
    </row>
    <row r="24" spans="1:7" ht="23.25" customHeight="1">
      <c r="A24" s="166"/>
      <c r="B24" s="140"/>
      <c r="C24" s="144"/>
      <c r="D24" s="145"/>
      <c r="E24" s="150"/>
      <c r="F24" s="162" t="s">
        <v>513</v>
      </c>
      <c r="G24" s="163"/>
    </row>
    <row r="25" spans="1:7" ht="83.25" customHeight="1">
      <c r="A25" s="166"/>
      <c r="B25" s="140"/>
      <c r="C25" s="144"/>
      <c r="D25" s="145"/>
      <c r="E25" s="150"/>
      <c r="F25" s="151" t="s">
        <v>512</v>
      </c>
      <c r="G25" s="152"/>
    </row>
    <row r="26" spans="1:7" ht="33" customHeight="1" thickBot="1">
      <c r="A26" s="166"/>
      <c r="B26" s="141"/>
      <c r="C26" s="146"/>
      <c r="D26" s="147"/>
      <c r="E26" s="150"/>
      <c r="F26" s="164" t="s">
        <v>83</v>
      </c>
      <c r="G26" s="165"/>
    </row>
    <row r="27" spans="1:7" ht="15.75">
      <c r="A27" s="125"/>
      <c r="B27" s="125"/>
      <c r="C27" s="125"/>
      <c r="D27" s="125"/>
      <c r="E27" s="125"/>
      <c r="F27" s="125"/>
      <c r="G27" s="125"/>
    </row>
    <row r="28" spans="1:7" ht="16.5" thickBot="1">
      <c r="A28" s="125"/>
      <c r="B28" s="125"/>
      <c r="C28" s="125"/>
      <c r="D28" s="125"/>
      <c r="E28" s="125"/>
      <c r="F28" s="125"/>
      <c r="G28" s="125"/>
    </row>
    <row r="29" spans="1:7" ht="30" customHeight="1" thickBot="1">
      <c r="A29" s="30"/>
      <c r="B29" s="31"/>
      <c r="C29" s="37" t="s">
        <v>66</v>
      </c>
      <c r="D29" s="153" t="s">
        <v>67</v>
      </c>
      <c r="E29" s="167"/>
      <c r="F29" s="167"/>
      <c r="G29" s="154"/>
    </row>
    <row r="30" spans="1:7" ht="32.25" customHeight="1" thickBot="1">
      <c r="A30" s="29"/>
      <c r="B30" s="32" t="s">
        <v>68</v>
      </c>
      <c r="C30" s="79">
        <v>77</v>
      </c>
      <c r="D30" s="157" t="s">
        <v>121</v>
      </c>
      <c r="E30" s="158"/>
      <c r="F30" s="158"/>
      <c r="G30" s="159"/>
    </row>
    <row r="31" spans="1:7" ht="27.75" customHeight="1" thickBot="1">
      <c r="A31" s="29"/>
      <c r="B31" s="32" t="s">
        <v>69</v>
      </c>
      <c r="C31" s="79">
        <v>7700</v>
      </c>
      <c r="D31" s="157" t="s">
        <v>122</v>
      </c>
      <c r="E31" s="158"/>
      <c r="F31" s="158"/>
      <c r="G31" s="159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Normal="75" zoomScaleSheetLayoutView="100" zoomScalePageLayoutView="0" workbookViewId="0" topLeftCell="A7">
      <selection activeCell="C10" sqref="C10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0.1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76" t="s">
        <v>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ht="30.75" customHeight="1">
      <c r="A2" s="179" t="s">
        <v>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21" ht="12.75" customHeight="1">
      <c r="A3" s="124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0" t="s">
        <v>0</v>
      </c>
      <c r="N3" s="180"/>
      <c r="O3" s="6"/>
      <c r="P3" s="6"/>
      <c r="Q3" s="6"/>
      <c r="R3" s="6"/>
      <c r="S3" s="6"/>
      <c r="T3" s="6"/>
      <c r="U3" s="6"/>
    </row>
    <row r="4" spans="1:14" ht="15" customHeight="1">
      <c r="A4" s="181"/>
      <c r="B4" s="183" t="s">
        <v>8</v>
      </c>
      <c r="C4" s="183" t="s">
        <v>25</v>
      </c>
      <c r="D4" s="186" t="s">
        <v>1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15.75" customHeight="1">
      <c r="A5" s="182"/>
      <c r="B5" s="183"/>
      <c r="C5" s="183"/>
      <c r="D5" s="183" t="s">
        <v>2</v>
      </c>
      <c r="E5" s="183"/>
      <c r="F5" s="183"/>
      <c r="G5" s="183"/>
      <c r="H5" s="183"/>
      <c r="I5" s="183"/>
      <c r="J5" s="183"/>
      <c r="K5" s="183"/>
      <c r="L5" s="183" t="s">
        <v>12</v>
      </c>
      <c r="M5" s="183" t="s">
        <v>9</v>
      </c>
      <c r="N5" s="183" t="s">
        <v>13</v>
      </c>
    </row>
    <row r="6" spans="1:14" ht="12.75">
      <c r="A6" s="182"/>
      <c r="B6" s="183"/>
      <c r="C6" s="183"/>
      <c r="D6" s="183" t="s">
        <v>25</v>
      </c>
      <c r="E6" s="187" t="s">
        <v>3</v>
      </c>
      <c r="F6" s="187"/>
      <c r="G6" s="187"/>
      <c r="H6" s="187"/>
      <c r="I6" s="187"/>
      <c r="J6" s="187"/>
      <c r="K6" s="187"/>
      <c r="L6" s="183"/>
      <c r="M6" s="183"/>
      <c r="N6" s="183"/>
    </row>
    <row r="7" spans="1:14" ht="26.25" customHeight="1">
      <c r="A7" s="182"/>
      <c r="B7" s="183"/>
      <c r="C7" s="183"/>
      <c r="D7" s="183"/>
      <c r="E7" s="188" t="s">
        <v>4</v>
      </c>
      <c r="F7" s="188"/>
      <c r="G7" s="184" t="s">
        <v>32</v>
      </c>
      <c r="H7" s="189" t="s">
        <v>49</v>
      </c>
      <c r="I7" s="183" t="s">
        <v>26</v>
      </c>
      <c r="J7" s="183" t="s">
        <v>50</v>
      </c>
      <c r="K7" s="183" t="s">
        <v>31</v>
      </c>
      <c r="L7" s="183"/>
      <c r="M7" s="183"/>
      <c r="N7" s="183"/>
    </row>
    <row r="8" spans="1:14" ht="77.25" customHeight="1">
      <c r="A8" s="182"/>
      <c r="B8" s="183"/>
      <c r="C8" s="183"/>
      <c r="D8" s="183"/>
      <c r="E8" s="7" t="s">
        <v>25</v>
      </c>
      <c r="F8" s="7" t="s">
        <v>21</v>
      </c>
      <c r="G8" s="185"/>
      <c r="H8" s="190"/>
      <c r="I8" s="183"/>
      <c r="J8" s="183"/>
      <c r="K8" s="183"/>
      <c r="L8" s="183"/>
      <c r="M8" s="183"/>
      <c r="N8" s="183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194058618</v>
      </c>
      <c r="D10" s="104">
        <v>156532171</v>
      </c>
      <c r="E10" s="104">
        <v>47028375</v>
      </c>
      <c r="F10" s="104">
        <v>7214698</v>
      </c>
      <c r="G10" s="104">
        <v>94365441</v>
      </c>
      <c r="H10" s="104">
        <v>93903477</v>
      </c>
      <c r="I10" s="104">
        <v>501509</v>
      </c>
      <c r="J10" s="104">
        <v>500559</v>
      </c>
      <c r="K10" s="104">
        <v>14636846</v>
      </c>
      <c r="L10" s="104">
        <v>27074476</v>
      </c>
      <c r="M10" s="104">
        <v>5867151</v>
      </c>
      <c r="N10" s="104">
        <v>4584820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192485183</v>
      </c>
      <c r="D11" s="104">
        <v>155438811</v>
      </c>
      <c r="E11" s="104">
        <v>46731589</v>
      </c>
      <c r="F11" s="104">
        <v>7174618</v>
      </c>
      <c r="G11" s="104">
        <v>93628926</v>
      </c>
      <c r="H11" s="104">
        <v>93166996</v>
      </c>
      <c r="I11" s="104">
        <v>501221</v>
      </c>
      <c r="J11" s="104">
        <v>500271</v>
      </c>
      <c r="K11" s="104">
        <v>14577075</v>
      </c>
      <c r="L11" s="104">
        <v>26670298</v>
      </c>
      <c r="M11" s="104">
        <v>5812907</v>
      </c>
      <c r="N11" s="104">
        <v>4563167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118505572</v>
      </c>
      <c r="D13" s="104">
        <v>85798988</v>
      </c>
      <c r="E13" s="104">
        <v>23932050</v>
      </c>
      <c r="F13" s="104">
        <v>2934012</v>
      </c>
      <c r="G13" s="104">
        <v>55077114</v>
      </c>
      <c r="H13" s="104">
        <v>54765227</v>
      </c>
      <c r="I13" s="104">
        <v>297922</v>
      </c>
      <c r="J13" s="104">
        <v>297219</v>
      </c>
      <c r="K13" s="104">
        <v>6491902</v>
      </c>
      <c r="L13" s="104">
        <v>24181506</v>
      </c>
      <c r="M13" s="104">
        <v>4988246</v>
      </c>
      <c r="N13" s="104">
        <v>3536832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19878399</v>
      </c>
      <c r="D15" s="104">
        <v>17439444</v>
      </c>
      <c r="E15" s="104">
        <v>5518688</v>
      </c>
      <c r="F15" s="104">
        <v>865564</v>
      </c>
      <c r="G15" s="104">
        <v>10819750</v>
      </c>
      <c r="H15" s="104">
        <v>10795375</v>
      </c>
      <c r="I15" s="104">
        <v>359</v>
      </c>
      <c r="J15" s="104">
        <v>326</v>
      </c>
      <c r="K15" s="104">
        <v>1100647</v>
      </c>
      <c r="L15" s="104">
        <v>1332512</v>
      </c>
      <c r="M15" s="104">
        <v>119651</v>
      </c>
      <c r="N15" s="104">
        <v>986792</v>
      </c>
    </row>
    <row r="16" spans="1:14" ht="80.25" customHeight="1">
      <c r="A16" s="112" t="s">
        <v>110</v>
      </c>
      <c r="B16" s="105" t="s">
        <v>128</v>
      </c>
      <c r="C16" s="104">
        <v>16259376</v>
      </c>
      <c r="D16" s="104">
        <v>15045024</v>
      </c>
      <c r="E16" s="104">
        <v>3422015</v>
      </c>
      <c r="F16" s="104">
        <v>375544</v>
      </c>
      <c r="G16" s="104">
        <v>10725331</v>
      </c>
      <c r="H16" s="104">
        <v>10694290</v>
      </c>
      <c r="I16" s="104">
        <v>87633</v>
      </c>
      <c r="J16" s="104">
        <v>87612</v>
      </c>
      <c r="K16" s="104">
        <v>810045</v>
      </c>
      <c r="L16" s="104">
        <v>1104293</v>
      </c>
      <c r="M16" s="104">
        <v>88129</v>
      </c>
      <c r="N16" s="104">
        <v>21930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13459368</v>
      </c>
      <c r="D18" s="104">
        <v>12419367</v>
      </c>
      <c r="E18" s="104">
        <v>2890638</v>
      </c>
      <c r="F18" s="104">
        <v>324430</v>
      </c>
      <c r="G18" s="104">
        <v>8827914</v>
      </c>
      <c r="H18" s="104">
        <v>8798107</v>
      </c>
      <c r="I18" s="104">
        <v>87557</v>
      </c>
      <c r="J18" s="104">
        <v>87536</v>
      </c>
      <c r="K18" s="104">
        <v>613258</v>
      </c>
      <c r="L18" s="104">
        <v>974211</v>
      </c>
      <c r="M18" s="104">
        <v>46219</v>
      </c>
      <c r="N18" s="104">
        <v>19571</v>
      </c>
    </row>
    <row r="19" spans="1:14" ht="25.5">
      <c r="A19" s="111" t="s">
        <v>76</v>
      </c>
      <c r="B19" s="105" t="s">
        <v>132</v>
      </c>
      <c r="C19" s="104">
        <v>73979611</v>
      </c>
      <c r="D19" s="104">
        <v>69639823</v>
      </c>
      <c r="E19" s="104">
        <v>22799539</v>
      </c>
      <c r="F19" s="104">
        <v>4240606</v>
      </c>
      <c r="G19" s="104">
        <v>38551812</v>
      </c>
      <c r="H19" s="104">
        <v>38401769</v>
      </c>
      <c r="I19" s="104">
        <v>203299</v>
      </c>
      <c r="J19" s="104">
        <v>203052</v>
      </c>
      <c r="K19" s="104">
        <v>8085173</v>
      </c>
      <c r="L19" s="104">
        <v>2488792</v>
      </c>
      <c r="M19" s="104">
        <v>824661</v>
      </c>
      <c r="N19" s="104">
        <v>1026335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6" ht="25.5">
      <c r="A21" s="112" t="s">
        <v>34</v>
      </c>
      <c r="B21" s="105" t="s">
        <v>133</v>
      </c>
      <c r="C21" s="104">
        <v>145176</v>
      </c>
      <c r="D21" s="104">
        <v>126087</v>
      </c>
      <c r="E21" s="104">
        <v>49900</v>
      </c>
      <c r="F21" s="104">
        <v>1414</v>
      </c>
      <c r="G21" s="104">
        <v>60782</v>
      </c>
      <c r="H21" s="104">
        <v>60782</v>
      </c>
      <c r="I21" s="104">
        <v>0</v>
      </c>
      <c r="J21" s="104">
        <v>0</v>
      </c>
      <c r="K21" s="104">
        <v>15405</v>
      </c>
      <c r="L21" s="104">
        <v>9741</v>
      </c>
      <c r="M21" s="104">
        <v>9348</v>
      </c>
      <c r="N21" s="104">
        <v>0</v>
      </c>
      <c r="O21" s="120">
        <f>C21+C22+'Р2'!C12+'Р2'!C13+'P4'!C17+'P4'!C18+'P4'!C42+'P4'!C43+'P5'!C17+'P5'!C18+'P5'!C42+'P5'!C43</f>
        <v>4229828</v>
      </c>
      <c r="P21" s="120">
        <f>C21+'Р2'!C12+'P4'!C17+'P4'!C42+'P5'!C17+'P5'!C42</f>
        <v>330945</v>
      </c>
    </row>
    <row r="22" spans="1:16" ht="25.5">
      <c r="A22" s="112" t="s">
        <v>134</v>
      </c>
      <c r="B22" s="105" t="s">
        <v>135</v>
      </c>
      <c r="C22" s="104">
        <v>3577341</v>
      </c>
      <c r="D22" s="104">
        <v>3577262</v>
      </c>
      <c r="E22" s="104">
        <v>3557165</v>
      </c>
      <c r="F22" s="104">
        <v>1270771</v>
      </c>
      <c r="G22" s="104">
        <v>4074</v>
      </c>
      <c r="H22" s="104">
        <v>4074</v>
      </c>
      <c r="I22" s="104">
        <v>16023</v>
      </c>
      <c r="J22" s="104">
        <v>16023</v>
      </c>
      <c r="K22" s="104">
        <v>0</v>
      </c>
      <c r="L22" s="104">
        <v>0</v>
      </c>
      <c r="M22" s="104">
        <v>7</v>
      </c>
      <c r="N22" s="104">
        <v>72</v>
      </c>
      <c r="P22" s="120">
        <f>C22+'Р2'!C13+'P4'!C18+'P4'!C43+'P5'!C18+'P5'!C43</f>
        <v>3898883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421538</v>
      </c>
      <c r="D24" s="104">
        <v>421538</v>
      </c>
      <c r="E24" s="104">
        <v>421538</v>
      </c>
      <c r="F24" s="104">
        <v>421538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3155803</v>
      </c>
      <c r="D25" s="104">
        <v>3155724</v>
      </c>
      <c r="E25" s="104">
        <v>3135627</v>
      </c>
      <c r="F25" s="104">
        <v>849232</v>
      </c>
      <c r="G25" s="104">
        <v>4074</v>
      </c>
      <c r="H25" s="104">
        <v>4074</v>
      </c>
      <c r="I25" s="104">
        <v>16023</v>
      </c>
      <c r="J25" s="104">
        <v>16023</v>
      </c>
      <c r="K25" s="104">
        <v>0</v>
      </c>
      <c r="L25" s="104">
        <v>0</v>
      </c>
      <c r="M25" s="104">
        <v>7</v>
      </c>
      <c r="N25" s="104">
        <v>72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42543498</v>
      </c>
      <c r="D27" s="104">
        <v>41256731</v>
      </c>
      <c r="E27" s="104">
        <v>12420036</v>
      </c>
      <c r="F27" s="104">
        <v>2139178</v>
      </c>
      <c r="G27" s="104">
        <v>22447889</v>
      </c>
      <c r="H27" s="104">
        <v>22320042</v>
      </c>
      <c r="I27" s="104">
        <v>25526</v>
      </c>
      <c r="J27" s="104">
        <v>25317</v>
      </c>
      <c r="K27" s="104">
        <v>6363280</v>
      </c>
      <c r="L27" s="104">
        <v>1028967</v>
      </c>
      <c r="M27" s="104">
        <v>174998</v>
      </c>
      <c r="N27" s="104">
        <v>82802</v>
      </c>
      <c r="O27" s="120">
        <f>C16+C27+'Р2'!C16+'P4'!C13+'P4'!C19+'P4'!C44+'P5'!C13+'P5'!C19+'P5'!C44</f>
        <v>76490449</v>
      </c>
    </row>
    <row r="28" spans="1:14" ht="12.75">
      <c r="A28" s="113" t="s">
        <v>70</v>
      </c>
      <c r="B28" s="105" t="s">
        <v>143</v>
      </c>
      <c r="C28" s="104">
        <v>8381640</v>
      </c>
      <c r="D28" s="104">
        <v>7953295</v>
      </c>
      <c r="E28" s="104">
        <v>1943019</v>
      </c>
      <c r="F28" s="104">
        <v>283936</v>
      </c>
      <c r="G28" s="104">
        <v>5718422</v>
      </c>
      <c r="H28" s="104">
        <v>5713542</v>
      </c>
      <c r="I28" s="104">
        <v>8908</v>
      </c>
      <c r="J28" s="104">
        <v>8891</v>
      </c>
      <c r="K28" s="104">
        <v>282946</v>
      </c>
      <c r="L28" s="104">
        <v>247840</v>
      </c>
      <c r="M28" s="104">
        <v>158640</v>
      </c>
      <c r="N28" s="104">
        <v>21865</v>
      </c>
    </row>
    <row r="29" spans="1:14" ht="25.5">
      <c r="A29" s="113" t="s">
        <v>71</v>
      </c>
      <c r="B29" s="105" t="s">
        <v>144</v>
      </c>
      <c r="C29" s="104">
        <v>791</v>
      </c>
      <c r="D29" s="104">
        <v>471</v>
      </c>
      <c r="E29" s="104">
        <v>67</v>
      </c>
      <c r="F29" s="104">
        <v>7</v>
      </c>
      <c r="G29" s="104">
        <v>404</v>
      </c>
      <c r="H29" s="104">
        <v>404</v>
      </c>
      <c r="I29" s="104">
        <v>0</v>
      </c>
      <c r="J29" s="104">
        <v>0</v>
      </c>
      <c r="K29" s="104">
        <v>0</v>
      </c>
      <c r="L29" s="104">
        <v>317</v>
      </c>
      <c r="M29" s="104">
        <v>3</v>
      </c>
      <c r="N29" s="104">
        <v>0</v>
      </c>
    </row>
    <row r="30" spans="1:14" ht="25.5">
      <c r="A30" s="113" t="s">
        <v>72</v>
      </c>
      <c r="B30" s="105" t="s">
        <v>145</v>
      </c>
      <c r="C30" s="104">
        <v>226248</v>
      </c>
      <c r="D30" s="104">
        <v>223098</v>
      </c>
      <c r="E30" s="104">
        <v>11069</v>
      </c>
      <c r="F30" s="104">
        <v>1759</v>
      </c>
      <c r="G30" s="104">
        <v>212026</v>
      </c>
      <c r="H30" s="104">
        <v>212026</v>
      </c>
      <c r="I30" s="104">
        <v>0</v>
      </c>
      <c r="J30" s="104">
        <v>0</v>
      </c>
      <c r="K30" s="104">
        <v>3</v>
      </c>
      <c r="L30" s="104">
        <v>3148</v>
      </c>
      <c r="M30" s="104">
        <v>2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33864845</v>
      </c>
      <c r="D31" s="104">
        <v>33014067</v>
      </c>
      <c r="E31" s="104">
        <v>10465437</v>
      </c>
      <c r="F31" s="104">
        <v>1853356</v>
      </c>
      <c r="G31" s="104">
        <v>16467707</v>
      </c>
      <c r="H31" s="104">
        <v>16344740</v>
      </c>
      <c r="I31" s="104">
        <v>592</v>
      </c>
      <c r="J31" s="104">
        <v>403</v>
      </c>
      <c r="K31" s="104">
        <v>6080331</v>
      </c>
      <c r="L31" s="104">
        <v>773570</v>
      </c>
      <c r="M31" s="104">
        <v>16343</v>
      </c>
      <c r="N31" s="104">
        <v>60865</v>
      </c>
    </row>
    <row r="32" spans="1:14" ht="38.25">
      <c r="A32" s="114" t="s">
        <v>112</v>
      </c>
      <c r="B32" s="105" t="s">
        <v>147</v>
      </c>
      <c r="C32" s="104">
        <v>12459139</v>
      </c>
      <c r="D32" s="104">
        <v>12245447</v>
      </c>
      <c r="E32" s="104">
        <v>2364765</v>
      </c>
      <c r="F32" s="104">
        <v>409507</v>
      </c>
      <c r="G32" s="104">
        <v>3956233</v>
      </c>
      <c r="H32" s="104">
        <v>3893784</v>
      </c>
      <c r="I32" s="104">
        <v>1</v>
      </c>
      <c r="J32" s="104">
        <v>0</v>
      </c>
      <c r="K32" s="104">
        <v>5924448</v>
      </c>
      <c r="L32" s="104">
        <v>172487</v>
      </c>
      <c r="M32" s="104">
        <v>4533</v>
      </c>
      <c r="N32" s="104">
        <v>36672</v>
      </c>
    </row>
    <row r="33" spans="1:14" ht="12.75">
      <c r="A33" s="113" t="s">
        <v>78</v>
      </c>
      <c r="B33" s="105" t="s">
        <v>148</v>
      </c>
      <c r="C33" s="104">
        <v>69974</v>
      </c>
      <c r="D33" s="104">
        <v>65800</v>
      </c>
      <c r="E33" s="104">
        <v>444</v>
      </c>
      <c r="F33" s="104">
        <v>120</v>
      </c>
      <c r="G33" s="104">
        <v>49330</v>
      </c>
      <c r="H33" s="104">
        <v>49330</v>
      </c>
      <c r="I33" s="104">
        <v>16026</v>
      </c>
      <c r="J33" s="104">
        <v>16023</v>
      </c>
      <c r="K33" s="104">
        <v>0</v>
      </c>
      <c r="L33" s="104">
        <v>4092</v>
      </c>
      <c r="M33" s="104">
        <v>10</v>
      </c>
      <c r="N33" s="104">
        <v>72</v>
      </c>
    </row>
    <row r="34" spans="1:15" ht="89.25">
      <c r="A34" s="112" t="s">
        <v>48</v>
      </c>
      <c r="B34" s="105" t="s">
        <v>149</v>
      </c>
      <c r="C34" s="104">
        <v>25060588</v>
      </c>
      <c r="D34" s="104">
        <v>22397996</v>
      </c>
      <c r="E34" s="104">
        <v>5984041</v>
      </c>
      <c r="F34" s="104">
        <v>718472</v>
      </c>
      <c r="G34" s="104">
        <v>14581996</v>
      </c>
      <c r="H34" s="104">
        <v>14559824</v>
      </c>
      <c r="I34" s="104">
        <v>177776</v>
      </c>
      <c r="J34" s="104">
        <v>177735</v>
      </c>
      <c r="K34" s="104">
        <v>1654183</v>
      </c>
      <c r="L34" s="104">
        <v>1413035</v>
      </c>
      <c r="M34" s="104">
        <v>315675</v>
      </c>
      <c r="N34" s="104">
        <v>933882</v>
      </c>
      <c r="O34" s="120">
        <f>C34+'Р2'!C23+'P4'!C26+'P4'!C51+'P5'!C26+'P5'!C51</f>
        <v>32432253</v>
      </c>
    </row>
    <row r="35" spans="1:14" ht="20.25" customHeight="1">
      <c r="A35" s="123" t="s">
        <v>150</v>
      </c>
      <c r="B35" s="105" t="s">
        <v>151</v>
      </c>
      <c r="C35" s="104">
        <v>24270309</v>
      </c>
      <c r="D35" s="104">
        <v>22221217</v>
      </c>
      <c r="E35" s="104">
        <v>5984041</v>
      </c>
      <c r="F35" s="104">
        <v>718472</v>
      </c>
      <c r="G35" s="104">
        <v>14580475</v>
      </c>
      <c r="H35" s="104">
        <v>14558303</v>
      </c>
      <c r="I35" s="104">
        <v>177776</v>
      </c>
      <c r="J35" s="104">
        <v>177735</v>
      </c>
      <c r="K35" s="104">
        <v>1478925</v>
      </c>
      <c r="L35" s="104">
        <v>826788</v>
      </c>
      <c r="M35" s="104">
        <v>290951</v>
      </c>
      <c r="N35" s="104">
        <v>931353</v>
      </c>
    </row>
    <row r="36" spans="1:14" ht="49.5" customHeight="1">
      <c r="A36" s="114" t="s">
        <v>112</v>
      </c>
      <c r="B36" s="105" t="s">
        <v>152</v>
      </c>
      <c r="C36" s="104">
        <v>5580031</v>
      </c>
      <c r="D36" s="104">
        <v>5225277</v>
      </c>
      <c r="E36" s="104">
        <v>1274835</v>
      </c>
      <c r="F36" s="104">
        <v>188848</v>
      </c>
      <c r="G36" s="104">
        <v>3527857</v>
      </c>
      <c r="H36" s="104">
        <v>3518555</v>
      </c>
      <c r="I36" s="104">
        <v>325</v>
      </c>
      <c r="J36" s="104">
        <v>325</v>
      </c>
      <c r="K36" s="104">
        <v>422260</v>
      </c>
      <c r="L36" s="104">
        <v>112490</v>
      </c>
      <c r="M36" s="104">
        <v>7555</v>
      </c>
      <c r="N36" s="104">
        <v>234709</v>
      </c>
    </row>
    <row r="37" spans="1:14" ht="31.5" customHeight="1">
      <c r="A37" s="113" t="s">
        <v>153</v>
      </c>
      <c r="B37" s="105" t="s">
        <v>154</v>
      </c>
      <c r="C37" s="104">
        <v>790279</v>
      </c>
      <c r="D37" s="104">
        <v>176779</v>
      </c>
      <c r="E37" s="104">
        <v>0</v>
      </c>
      <c r="F37" s="104">
        <v>0</v>
      </c>
      <c r="G37" s="104">
        <v>1521</v>
      </c>
      <c r="H37" s="104">
        <v>1521</v>
      </c>
      <c r="I37" s="104">
        <v>0</v>
      </c>
      <c r="J37" s="104">
        <v>0</v>
      </c>
      <c r="K37" s="104">
        <v>175258</v>
      </c>
      <c r="L37" s="104">
        <v>586247</v>
      </c>
      <c r="M37" s="104">
        <v>24724</v>
      </c>
      <c r="N37" s="104">
        <v>2529</v>
      </c>
    </row>
    <row r="38" spans="1:16" s="39" customFormat="1" ht="37.5" customHeight="1">
      <c r="A38" s="112" t="s">
        <v>155</v>
      </c>
      <c r="B38" s="105" t="s">
        <v>156</v>
      </c>
      <c r="C38" s="104">
        <v>2722982</v>
      </c>
      <c r="D38" s="104">
        <v>2347547</v>
      </c>
      <c r="E38" s="104">
        <v>788841</v>
      </c>
      <c r="F38" s="104">
        <v>110891</v>
      </c>
      <c r="G38" s="104">
        <v>1506401</v>
      </c>
      <c r="H38" s="104">
        <v>1506377</v>
      </c>
      <c r="I38" s="104">
        <v>0</v>
      </c>
      <c r="J38" s="104">
        <v>0</v>
      </c>
      <c r="K38" s="104">
        <v>52305</v>
      </c>
      <c r="L38" s="104">
        <v>41141</v>
      </c>
      <c r="M38" s="104">
        <v>324643</v>
      </c>
      <c r="N38" s="104">
        <v>9651</v>
      </c>
      <c r="O38" s="122">
        <f>C38+'Р2'!C27+'P4'!C30+'P4'!C55+'P5'!C55+'P5'!C30</f>
        <v>3884137</v>
      </c>
      <c r="P38" s="122"/>
    </row>
    <row r="39" spans="1:14" ht="51">
      <c r="A39" s="113" t="s">
        <v>42</v>
      </c>
      <c r="B39" s="105" t="s">
        <v>157</v>
      </c>
      <c r="C39" s="104">
        <v>2721396</v>
      </c>
      <c r="D39" s="104">
        <v>2345981</v>
      </c>
      <c r="E39" s="104">
        <v>787301</v>
      </c>
      <c r="F39" s="104">
        <v>110475</v>
      </c>
      <c r="G39" s="104">
        <v>1506375</v>
      </c>
      <c r="H39" s="104">
        <v>1506351</v>
      </c>
      <c r="I39" s="104">
        <v>0</v>
      </c>
      <c r="J39" s="104">
        <v>0</v>
      </c>
      <c r="K39" s="104">
        <v>52305</v>
      </c>
      <c r="L39" s="104">
        <v>41123</v>
      </c>
      <c r="M39" s="104">
        <v>324641</v>
      </c>
      <c r="N39" s="104">
        <v>9651</v>
      </c>
    </row>
    <row r="40" spans="1:14" ht="27.75" customHeight="1">
      <c r="A40" s="113" t="s">
        <v>158</v>
      </c>
      <c r="B40" s="105" t="s">
        <v>159</v>
      </c>
      <c r="C40" s="104">
        <v>1586</v>
      </c>
      <c r="D40" s="104">
        <v>1566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18</v>
      </c>
      <c r="M40" s="104">
        <v>2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1957332</v>
      </c>
      <c r="D41" s="104">
        <v>1449483</v>
      </c>
      <c r="E41" s="104">
        <v>411332</v>
      </c>
      <c r="F41" s="104">
        <v>95479</v>
      </c>
      <c r="G41" s="104">
        <v>946438</v>
      </c>
      <c r="H41" s="104">
        <v>946103</v>
      </c>
      <c r="I41" s="104">
        <v>288</v>
      </c>
      <c r="J41" s="104">
        <v>288</v>
      </c>
      <c r="K41" s="104">
        <v>91425</v>
      </c>
      <c r="L41" s="104">
        <v>417338</v>
      </c>
      <c r="M41" s="104">
        <v>63329</v>
      </c>
      <c r="N41" s="104">
        <v>27182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383897</v>
      </c>
      <c r="D43" s="104">
        <v>356123</v>
      </c>
      <c r="E43" s="104">
        <v>114546</v>
      </c>
      <c r="F43" s="104">
        <v>55399</v>
      </c>
      <c r="G43" s="104">
        <v>209923</v>
      </c>
      <c r="H43" s="104">
        <v>209622</v>
      </c>
      <c r="I43" s="104">
        <v>0</v>
      </c>
      <c r="J43" s="104">
        <v>0</v>
      </c>
      <c r="K43" s="104">
        <v>31654</v>
      </c>
      <c r="L43" s="104">
        <v>13160</v>
      </c>
      <c r="M43" s="104">
        <v>9085</v>
      </c>
      <c r="N43" s="104">
        <v>5529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315914</v>
      </c>
      <c r="D45" s="104">
        <v>297363</v>
      </c>
      <c r="E45" s="104">
        <v>107069</v>
      </c>
      <c r="F45" s="104">
        <v>49923</v>
      </c>
      <c r="G45" s="104">
        <v>166408</v>
      </c>
      <c r="H45" s="104">
        <v>166107</v>
      </c>
      <c r="I45" s="104">
        <v>0</v>
      </c>
      <c r="J45" s="104">
        <v>0</v>
      </c>
      <c r="K45" s="104">
        <v>23886</v>
      </c>
      <c r="L45" s="104">
        <v>9207</v>
      </c>
      <c r="M45" s="104">
        <v>7397</v>
      </c>
      <c r="N45" s="104">
        <v>1947</v>
      </c>
    </row>
    <row r="46" spans="1:14" ht="38.25">
      <c r="A46" s="111" t="s">
        <v>165</v>
      </c>
      <c r="B46" s="105" t="s">
        <v>166</v>
      </c>
      <c r="C46" s="104">
        <v>5666</v>
      </c>
      <c r="D46" s="104">
        <v>4294</v>
      </c>
      <c r="E46" s="104">
        <v>88</v>
      </c>
      <c r="F46" s="104">
        <v>24</v>
      </c>
      <c r="G46" s="104">
        <v>3648</v>
      </c>
      <c r="H46" s="104">
        <v>3648</v>
      </c>
      <c r="I46" s="104">
        <v>0</v>
      </c>
      <c r="J46" s="104">
        <v>0</v>
      </c>
      <c r="K46" s="104">
        <v>558</v>
      </c>
      <c r="L46" s="104">
        <v>543</v>
      </c>
      <c r="M46" s="104">
        <v>86</v>
      </c>
      <c r="N46" s="104">
        <v>743</v>
      </c>
    </row>
    <row r="47" spans="1:14" ht="25.5">
      <c r="A47" s="111" t="s">
        <v>80</v>
      </c>
      <c r="B47" s="105" t="s">
        <v>167</v>
      </c>
      <c r="C47" s="104">
        <v>361725</v>
      </c>
      <c r="D47" s="104">
        <v>8128</v>
      </c>
      <c r="E47" s="104">
        <v>0</v>
      </c>
      <c r="F47" s="104">
        <v>0</v>
      </c>
      <c r="G47" s="104">
        <v>920</v>
      </c>
      <c r="H47" s="104">
        <v>920</v>
      </c>
      <c r="I47" s="104">
        <v>0</v>
      </c>
      <c r="J47" s="104">
        <v>0</v>
      </c>
      <c r="K47" s="104">
        <v>7208</v>
      </c>
      <c r="L47" s="104">
        <v>292258</v>
      </c>
      <c r="M47" s="104">
        <v>45342</v>
      </c>
      <c r="N47" s="104">
        <v>15997</v>
      </c>
    </row>
    <row r="48" spans="1:14" ht="38.25">
      <c r="A48" s="111" t="s">
        <v>79</v>
      </c>
      <c r="B48" s="105" t="s">
        <v>168</v>
      </c>
      <c r="C48" s="104">
        <v>391221</v>
      </c>
      <c r="D48" s="104">
        <v>386998</v>
      </c>
      <c r="E48" s="104">
        <v>147808</v>
      </c>
      <c r="F48" s="104">
        <v>25724</v>
      </c>
      <c r="G48" s="104">
        <v>233524</v>
      </c>
      <c r="H48" s="104">
        <v>233524</v>
      </c>
      <c r="I48" s="104">
        <v>288</v>
      </c>
      <c r="J48" s="104">
        <v>288</v>
      </c>
      <c r="K48" s="104">
        <v>5378</v>
      </c>
      <c r="L48" s="104">
        <v>1792</v>
      </c>
      <c r="M48" s="104">
        <v>3</v>
      </c>
      <c r="N48" s="104">
        <v>2428</v>
      </c>
    </row>
    <row r="49" spans="1:14" ht="51">
      <c r="A49" s="111" t="s">
        <v>86</v>
      </c>
      <c r="B49" s="105" t="s">
        <v>169</v>
      </c>
      <c r="C49" s="104">
        <v>814823</v>
      </c>
      <c r="D49" s="104">
        <v>693940</v>
      </c>
      <c r="E49" s="104">
        <v>148890</v>
      </c>
      <c r="F49" s="104">
        <v>14332</v>
      </c>
      <c r="G49" s="104">
        <v>498423</v>
      </c>
      <c r="H49" s="104">
        <v>498389</v>
      </c>
      <c r="I49" s="104">
        <v>0</v>
      </c>
      <c r="J49" s="104">
        <v>0</v>
      </c>
      <c r="K49" s="104">
        <v>46627</v>
      </c>
      <c r="L49" s="104">
        <v>109585</v>
      </c>
      <c r="M49" s="104">
        <v>8813</v>
      </c>
      <c r="N49" s="104">
        <v>2485</v>
      </c>
    </row>
    <row r="50" spans="1:14" ht="38.25">
      <c r="A50" s="110" t="s">
        <v>455</v>
      </c>
      <c r="B50" s="105" t="s">
        <v>456</v>
      </c>
      <c r="C50" s="104">
        <v>52578646</v>
      </c>
      <c r="D50" s="104">
        <v>51398697</v>
      </c>
      <c r="E50" s="104">
        <v>17839197</v>
      </c>
      <c r="F50" s="104">
        <v>2422341</v>
      </c>
      <c r="G50" s="104">
        <v>28395111</v>
      </c>
      <c r="H50" s="104">
        <v>28363098</v>
      </c>
      <c r="I50" s="104">
        <v>262</v>
      </c>
      <c r="J50" s="104">
        <v>126</v>
      </c>
      <c r="K50" s="104">
        <v>5164127</v>
      </c>
      <c r="L50" s="104">
        <v>344561</v>
      </c>
      <c r="M50" s="104">
        <v>185610</v>
      </c>
      <c r="N50" s="104">
        <v>649778</v>
      </c>
    </row>
    <row r="51" spans="1:14" ht="12.75">
      <c r="A51" s="109" t="s">
        <v>41</v>
      </c>
      <c r="B51" s="105" t="s">
        <v>170</v>
      </c>
      <c r="C51" s="104">
        <v>851428515</v>
      </c>
      <c r="D51" s="104">
        <v>723664537</v>
      </c>
      <c r="E51" s="104">
        <v>220281490</v>
      </c>
      <c r="F51" s="104">
        <v>34871086</v>
      </c>
      <c r="G51" s="104">
        <v>427076275</v>
      </c>
      <c r="H51" s="104">
        <v>425200407</v>
      </c>
      <c r="I51" s="104">
        <v>2119314</v>
      </c>
      <c r="J51" s="104">
        <v>2115752</v>
      </c>
      <c r="K51" s="104">
        <v>74187458</v>
      </c>
      <c r="L51" s="104">
        <v>90275536</v>
      </c>
      <c r="M51" s="104">
        <v>19718711</v>
      </c>
      <c r="N51" s="104">
        <v>17769731</v>
      </c>
    </row>
    <row r="53" ht="12.75">
      <c r="C53" s="120"/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3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2" t="s">
        <v>30</v>
      </c>
      <c r="P1" s="193"/>
    </row>
    <row r="2" spans="1:16" s="20" customFormat="1" ht="34.5" customHeight="1">
      <c r="A2" s="196" t="s">
        <v>116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7" t="s">
        <v>0</v>
      </c>
      <c r="P3" s="197"/>
    </row>
    <row r="4" spans="1:16" ht="14.25" customHeight="1">
      <c r="A4" s="183"/>
      <c r="B4" s="183" t="s">
        <v>8</v>
      </c>
      <c r="C4" s="183" t="s">
        <v>15</v>
      </c>
      <c r="D4" s="183"/>
      <c r="E4" s="183"/>
      <c r="F4" s="183" t="s">
        <v>16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2" customHeight="1">
      <c r="A5" s="183"/>
      <c r="B5" s="183"/>
      <c r="C5" s="183"/>
      <c r="D5" s="183"/>
      <c r="E5" s="183"/>
      <c r="F5" s="183" t="s">
        <v>2</v>
      </c>
      <c r="G5" s="183"/>
      <c r="H5" s="183"/>
      <c r="I5" s="183"/>
      <c r="J5" s="183"/>
      <c r="K5" s="183"/>
      <c r="L5" s="183"/>
      <c r="M5" s="183"/>
      <c r="N5" s="183" t="s">
        <v>23</v>
      </c>
      <c r="O5" s="183" t="s">
        <v>9</v>
      </c>
      <c r="P5" s="183" t="s">
        <v>10</v>
      </c>
    </row>
    <row r="6" spans="1:16" ht="12.75">
      <c r="A6" s="183"/>
      <c r="B6" s="183"/>
      <c r="C6" s="183"/>
      <c r="D6" s="183"/>
      <c r="E6" s="183"/>
      <c r="F6" s="183" t="s">
        <v>17</v>
      </c>
      <c r="G6" s="183" t="s">
        <v>3</v>
      </c>
      <c r="H6" s="183"/>
      <c r="I6" s="183"/>
      <c r="J6" s="183"/>
      <c r="K6" s="183"/>
      <c r="L6" s="183"/>
      <c r="M6" s="183"/>
      <c r="N6" s="183"/>
      <c r="O6" s="183"/>
      <c r="P6" s="183"/>
    </row>
    <row r="7" spans="1:16" ht="34.5" customHeight="1">
      <c r="A7" s="183"/>
      <c r="B7" s="183"/>
      <c r="C7" s="183" t="s">
        <v>20</v>
      </c>
      <c r="D7" s="183" t="s">
        <v>7</v>
      </c>
      <c r="E7" s="183"/>
      <c r="F7" s="183"/>
      <c r="G7" s="183" t="s">
        <v>4</v>
      </c>
      <c r="H7" s="183"/>
      <c r="I7" s="183" t="s">
        <v>24</v>
      </c>
      <c r="J7" s="191" t="s">
        <v>51</v>
      </c>
      <c r="K7" s="183" t="s">
        <v>18</v>
      </c>
      <c r="L7" s="183" t="s">
        <v>52</v>
      </c>
      <c r="M7" s="183" t="s">
        <v>11</v>
      </c>
      <c r="N7" s="183"/>
      <c r="O7" s="183"/>
      <c r="P7" s="183"/>
    </row>
    <row r="8" spans="1:16" ht="68.25" customHeight="1">
      <c r="A8" s="183"/>
      <c r="B8" s="183"/>
      <c r="C8" s="183"/>
      <c r="D8" s="7" t="s">
        <v>19</v>
      </c>
      <c r="E8" s="7" t="s">
        <v>22</v>
      </c>
      <c r="F8" s="183"/>
      <c r="G8" s="7" t="s">
        <v>20</v>
      </c>
      <c r="H8" s="7" t="s">
        <v>21</v>
      </c>
      <c r="I8" s="183"/>
      <c r="J8" s="191"/>
      <c r="K8" s="183"/>
      <c r="L8" s="183"/>
      <c r="M8" s="183"/>
      <c r="N8" s="183"/>
      <c r="O8" s="183"/>
      <c r="P8" s="183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457</v>
      </c>
      <c r="C10" s="104">
        <v>75788391</v>
      </c>
      <c r="D10" s="104">
        <v>60225020</v>
      </c>
      <c r="E10" s="104">
        <v>15563371</v>
      </c>
      <c r="F10" s="104">
        <v>66020762</v>
      </c>
      <c r="G10" s="104">
        <v>20383043</v>
      </c>
      <c r="H10" s="104">
        <v>3550263</v>
      </c>
      <c r="I10" s="104">
        <v>36558393</v>
      </c>
      <c r="J10" s="104">
        <v>36451410</v>
      </c>
      <c r="K10" s="104">
        <v>23927</v>
      </c>
      <c r="L10" s="104">
        <v>23360</v>
      </c>
      <c r="M10" s="104">
        <v>9055399</v>
      </c>
      <c r="N10" s="104">
        <v>5876621</v>
      </c>
      <c r="O10" s="104">
        <v>1323263</v>
      </c>
      <c r="P10" s="104">
        <v>2567745</v>
      </c>
      <c r="R10" s="120"/>
    </row>
    <row r="11" spans="1:18" ht="17.25" customHeight="1">
      <c r="A11" s="110" t="s">
        <v>76</v>
      </c>
      <c r="B11" s="105" t="s">
        <v>458</v>
      </c>
      <c r="C11" s="104">
        <v>25749262</v>
      </c>
      <c r="D11" s="104">
        <v>18474126</v>
      </c>
      <c r="E11" s="104">
        <v>7275136</v>
      </c>
      <c r="F11" s="104">
        <v>25039552</v>
      </c>
      <c r="G11" s="104">
        <v>8699899</v>
      </c>
      <c r="H11" s="104">
        <v>1493725</v>
      </c>
      <c r="I11" s="104">
        <v>12777626</v>
      </c>
      <c r="J11" s="104">
        <v>12740735</v>
      </c>
      <c r="K11" s="104">
        <v>12752</v>
      </c>
      <c r="L11" s="104">
        <v>12621</v>
      </c>
      <c r="M11" s="104">
        <v>3549275</v>
      </c>
      <c r="N11" s="104">
        <v>308942</v>
      </c>
      <c r="O11" s="104">
        <v>209323</v>
      </c>
      <c r="P11" s="104">
        <v>191445</v>
      </c>
      <c r="R11" s="120"/>
    </row>
    <row r="12" spans="1:18" ht="36" customHeight="1">
      <c r="A12" s="111" t="s">
        <v>35</v>
      </c>
      <c r="B12" s="105" t="s">
        <v>459</v>
      </c>
      <c r="C12" s="104">
        <v>131632</v>
      </c>
      <c r="D12" s="104">
        <v>127188</v>
      </c>
      <c r="E12" s="104">
        <v>4444</v>
      </c>
      <c r="F12" s="104">
        <v>123069</v>
      </c>
      <c r="G12" s="104">
        <v>41127</v>
      </c>
      <c r="H12" s="104">
        <v>2565</v>
      </c>
      <c r="I12" s="104">
        <v>73409</v>
      </c>
      <c r="J12" s="104">
        <v>73409</v>
      </c>
      <c r="K12" s="104">
        <v>0</v>
      </c>
      <c r="L12" s="104">
        <v>0</v>
      </c>
      <c r="M12" s="104">
        <v>8533</v>
      </c>
      <c r="N12" s="104">
        <v>4208</v>
      </c>
      <c r="O12" s="104">
        <v>4355</v>
      </c>
      <c r="P12" s="104">
        <v>0</v>
      </c>
      <c r="R12" s="120"/>
    </row>
    <row r="13" spans="1:18" ht="32.25" customHeight="1">
      <c r="A13" s="111" t="s">
        <v>423</v>
      </c>
      <c r="B13" s="105" t="s">
        <v>460</v>
      </c>
      <c r="C13" s="104">
        <v>321542</v>
      </c>
      <c r="D13" s="104">
        <v>225149</v>
      </c>
      <c r="E13" s="104">
        <v>96393</v>
      </c>
      <c r="F13" s="104">
        <v>321542</v>
      </c>
      <c r="G13" s="104">
        <v>311605</v>
      </c>
      <c r="H13" s="104">
        <v>83571</v>
      </c>
      <c r="I13" s="104">
        <v>66</v>
      </c>
      <c r="J13" s="104">
        <v>66</v>
      </c>
      <c r="K13" s="104">
        <v>506</v>
      </c>
      <c r="L13" s="104">
        <v>506</v>
      </c>
      <c r="M13" s="104">
        <v>9365</v>
      </c>
      <c r="N13" s="104">
        <v>0</v>
      </c>
      <c r="O13" s="104">
        <v>0</v>
      </c>
      <c r="P13" s="104">
        <v>0</v>
      </c>
      <c r="R13" s="120"/>
    </row>
    <row r="14" spans="1:16" ht="21.75" customHeight="1">
      <c r="A14" s="112" t="s">
        <v>136</v>
      </c>
      <c r="B14" s="105" t="s">
        <v>461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462</v>
      </c>
      <c r="C15" s="104">
        <v>321542</v>
      </c>
      <c r="D15" s="104">
        <v>225149</v>
      </c>
      <c r="E15" s="104">
        <v>96393</v>
      </c>
      <c r="F15" s="104">
        <v>321542</v>
      </c>
      <c r="G15" s="104">
        <v>311605</v>
      </c>
      <c r="H15" s="104">
        <v>83571</v>
      </c>
      <c r="I15" s="104">
        <v>66</v>
      </c>
      <c r="J15" s="104">
        <v>66</v>
      </c>
      <c r="K15" s="104">
        <v>506</v>
      </c>
      <c r="L15" s="104">
        <v>506</v>
      </c>
      <c r="M15" s="104">
        <v>9365</v>
      </c>
      <c r="N15" s="104">
        <v>0</v>
      </c>
      <c r="O15" s="104">
        <v>0</v>
      </c>
      <c r="P15" s="104">
        <v>0</v>
      </c>
    </row>
    <row r="16" spans="1:16" s="22" customFormat="1" ht="38.25">
      <c r="A16" s="111" t="s">
        <v>54</v>
      </c>
      <c r="B16" s="105" t="s">
        <v>463</v>
      </c>
      <c r="C16" s="104">
        <v>16917684</v>
      </c>
      <c r="D16" s="104">
        <v>12419902</v>
      </c>
      <c r="E16" s="104">
        <v>4497782</v>
      </c>
      <c r="F16" s="104">
        <v>16723370</v>
      </c>
      <c r="G16" s="104">
        <v>5799923</v>
      </c>
      <c r="H16" s="104">
        <v>1057232</v>
      </c>
      <c r="I16" s="104">
        <v>8151633</v>
      </c>
      <c r="J16" s="104">
        <v>8118694</v>
      </c>
      <c r="K16" s="104">
        <v>1299</v>
      </c>
      <c r="L16" s="104">
        <v>1196</v>
      </c>
      <c r="M16" s="104">
        <v>2770515</v>
      </c>
      <c r="N16" s="104">
        <v>130374</v>
      </c>
      <c r="O16" s="104">
        <v>43465</v>
      </c>
      <c r="P16" s="104">
        <v>20475</v>
      </c>
    </row>
    <row r="17" spans="1:16" s="22" customFormat="1" ht="26.25" customHeight="1">
      <c r="A17" s="112" t="s">
        <v>70</v>
      </c>
      <c r="B17" s="105" t="s">
        <v>464</v>
      </c>
      <c r="C17" s="104">
        <v>2649696</v>
      </c>
      <c r="D17" s="104">
        <v>1983528</v>
      </c>
      <c r="E17" s="104">
        <v>666168</v>
      </c>
      <c r="F17" s="104">
        <v>2596958</v>
      </c>
      <c r="G17" s="104">
        <v>969271</v>
      </c>
      <c r="H17" s="104">
        <v>152371</v>
      </c>
      <c r="I17" s="104">
        <v>1412225</v>
      </c>
      <c r="J17" s="104">
        <v>1411444</v>
      </c>
      <c r="K17" s="104">
        <v>632</v>
      </c>
      <c r="L17" s="104">
        <v>627</v>
      </c>
      <c r="M17" s="104">
        <v>214830</v>
      </c>
      <c r="N17" s="104">
        <v>18301</v>
      </c>
      <c r="O17" s="104">
        <v>27226</v>
      </c>
      <c r="P17" s="104">
        <v>7211</v>
      </c>
    </row>
    <row r="18" spans="1:16" s="22" customFormat="1" ht="26.25" customHeight="1">
      <c r="A18" s="112" t="s">
        <v>71</v>
      </c>
      <c r="B18" s="105" t="s">
        <v>465</v>
      </c>
      <c r="C18" s="104">
        <v>2359</v>
      </c>
      <c r="D18" s="104">
        <v>2317</v>
      </c>
      <c r="E18" s="104">
        <v>42</v>
      </c>
      <c r="F18" s="104">
        <v>2339</v>
      </c>
      <c r="G18" s="104">
        <v>2301</v>
      </c>
      <c r="H18" s="104">
        <v>11</v>
      </c>
      <c r="I18" s="104">
        <v>38</v>
      </c>
      <c r="J18" s="104">
        <v>38</v>
      </c>
      <c r="K18" s="104">
        <v>0</v>
      </c>
      <c r="L18" s="104">
        <v>0</v>
      </c>
      <c r="M18" s="104">
        <v>0</v>
      </c>
      <c r="N18" s="104">
        <v>20</v>
      </c>
      <c r="O18" s="104">
        <v>0</v>
      </c>
      <c r="P18" s="104">
        <v>0</v>
      </c>
    </row>
    <row r="19" spans="1:16" ht="26.25" customHeight="1">
      <c r="A19" s="112" t="s">
        <v>72</v>
      </c>
      <c r="B19" s="105" t="s">
        <v>466</v>
      </c>
      <c r="C19" s="104">
        <v>30413</v>
      </c>
      <c r="D19" s="104">
        <v>23342</v>
      </c>
      <c r="E19" s="104">
        <v>7071</v>
      </c>
      <c r="F19" s="104">
        <v>28905</v>
      </c>
      <c r="G19" s="104">
        <v>3318</v>
      </c>
      <c r="H19" s="104">
        <v>446</v>
      </c>
      <c r="I19" s="104">
        <v>24842</v>
      </c>
      <c r="J19" s="104">
        <v>24841</v>
      </c>
      <c r="K19" s="104">
        <v>0</v>
      </c>
      <c r="L19" s="104">
        <v>0</v>
      </c>
      <c r="M19" s="104">
        <v>745</v>
      </c>
      <c r="N19" s="104">
        <v>1505</v>
      </c>
      <c r="O19" s="104">
        <v>2</v>
      </c>
      <c r="P19" s="104">
        <v>1</v>
      </c>
    </row>
    <row r="20" spans="1:16" ht="26.25" customHeight="1">
      <c r="A20" s="112" t="s">
        <v>73</v>
      </c>
      <c r="B20" s="105" t="s">
        <v>467</v>
      </c>
      <c r="C20" s="104">
        <v>14218579</v>
      </c>
      <c r="D20" s="104">
        <v>10399677</v>
      </c>
      <c r="E20" s="104">
        <v>3818902</v>
      </c>
      <c r="F20" s="104">
        <v>14078944</v>
      </c>
      <c r="G20" s="104">
        <v>4825033</v>
      </c>
      <c r="H20" s="104">
        <v>904404</v>
      </c>
      <c r="I20" s="104">
        <v>6698818</v>
      </c>
      <c r="J20" s="104">
        <v>6666662</v>
      </c>
      <c r="K20" s="104">
        <v>161</v>
      </c>
      <c r="L20" s="104">
        <v>63</v>
      </c>
      <c r="M20" s="104">
        <v>2554932</v>
      </c>
      <c r="N20" s="104">
        <v>110152</v>
      </c>
      <c r="O20" s="104">
        <v>16236</v>
      </c>
      <c r="P20" s="104">
        <v>13247</v>
      </c>
    </row>
    <row r="21" spans="1:16" ht="26.25" customHeight="1">
      <c r="A21" s="113" t="s">
        <v>112</v>
      </c>
      <c r="B21" s="105" t="s">
        <v>468</v>
      </c>
      <c r="C21" s="104">
        <v>5542107</v>
      </c>
      <c r="D21" s="104">
        <v>3558370</v>
      </c>
      <c r="E21" s="104">
        <v>1983737</v>
      </c>
      <c r="F21" s="104">
        <v>5504831</v>
      </c>
      <c r="G21" s="104">
        <v>1184250</v>
      </c>
      <c r="H21" s="104">
        <v>224879</v>
      </c>
      <c r="I21" s="104">
        <v>1930853</v>
      </c>
      <c r="J21" s="104">
        <v>1912369</v>
      </c>
      <c r="K21" s="104">
        <v>0</v>
      </c>
      <c r="L21" s="104">
        <v>0</v>
      </c>
      <c r="M21" s="104">
        <v>2389728</v>
      </c>
      <c r="N21" s="104">
        <v>27361</v>
      </c>
      <c r="O21" s="104">
        <v>3276</v>
      </c>
      <c r="P21" s="104">
        <v>6639</v>
      </c>
    </row>
    <row r="22" spans="1:16" ht="26.25" customHeight="1">
      <c r="A22" s="112" t="s">
        <v>78</v>
      </c>
      <c r="B22" s="105" t="s">
        <v>469</v>
      </c>
      <c r="C22" s="104">
        <v>16637</v>
      </c>
      <c r="D22" s="104">
        <v>11038</v>
      </c>
      <c r="E22" s="104">
        <v>5599</v>
      </c>
      <c r="F22" s="104">
        <v>16224</v>
      </c>
      <c r="G22" s="104">
        <v>0</v>
      </c>
      <c r="H22" s="104">
        <v>0</v>
      </c>
      <c r="I22" s="104">
        <v>15710</v>
      </c>
      <c r="J22" s="104">
        <v>15709</v>
      </c>
      <c r="K22" s="104">
        <v>506</v>
      </c>
      <c r="L22" s="104">
        <v>506</v>
      </c>
      <c r="M22" s="104">
        <v>8</v>
      </c>
      <c r="N22" s="104">
        <v>396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470</v>
      </c>
      <c r="C23" s="104">
        <v>7244332</v>
      </c>
      <c r="D23" s="104">
        <v>4882887</v>
      </c>
      <c r="E23" s="104">
        <v>2361445</v>
      </c>
      <c r="F23" s="104">
        <v>6876905</v>
      </c>
      <c r="G23" s="104">
        <v>2206882</v>
      </c>
      <c r="H23" s="104">
        <v>303037</v>
      </c>
      <c r="I23" s="104">
        <v>3922800</v>
      </c>
      <c r="J23" s="104">
        <v>3918847</v>
      </c>
      <c r="K23" s="104">
        <v>11453</v>
      </c>
      <c r="L23" s="104">
        <v>11425</v>
      </c>
      <c r="M23" s="104">
        <v>735770</v>
      </c>
      <c r="N23" s="104">
        <v>172101</v>
      </c>
      <c r="O23" s="104">
        <v>28906</v>
      </c>
      <c r="P23" s="104">
        <v>166420</v>
      </c>
    </row>
    <row r="24" spans="1:16" ht="24" customHeight="1">
      <c r="A24" s="112" t="s">
        <v>150</v>
      </c>
      <c r="B24" s="105" t="s">
        <v>471</v>
      </c>
      <c r="C24" s="104">
        <v>7086576</v>
      </c>
      <c r="D24" s="104">
        <v>4735355</v>
      </c>
      <c r="E24" s="104">
        <v>2351221</v>
      </c>
      <c r="F24" s="104">
        <v>6782253</v>
      </c>
      <c r="G24" s="104">
        <v>2206882</v>
      </c>
      <c r="H24" s="104">
        <v>303037</v>
      </c>
      <c r="I24" s="104">
        <v>3922086</v>
      </c>
      <c r="J24" s="104">
        <v>3918133</v>
      </c>
      <c r="K24" s="104">
        <v>11453</v>
      </c>
      <c r="L24" s="104">
        <v>11425</v>
      </c>
      <c r="M24" s="104">
        <v>641832</v>
      </c>
      <c r="N24" s="104">
        <v>111505</v>
      </c>
      <c r="O24" s="104">
        <v>27186</v>
      </c>
      <c r="P24" s="104">
        <v>165632</v>
      </c>
    </row>
    <row r="25" spans="1:16" ht="24" customHeight="1">
      <c r="A25" s="113" t="s">
        <v>112</v>
      </c>
      <c r="B25" s="105" t="s">
        <v>472</v>
      </c>
      <c r="C25" s="104">
        <v>1974524</v>
      </c>
      <c r="D25" s="104">
        <v>1231457</v>
      </c>
      <c r="E25" s="104">
        <v>743067</v>
      </c>
      <c r="F25" s="104">
        <v>1898344</v>
      </c>
      <c r="G25" s="104">
        <v>499543</v>
      </c>
      <c r="H25" s="104">
        <v>94547</v>
      </c>
      <c r="I25" s="104">
        <v>1226108</v>
      </c>
      <c r="J25" s="104">
        <v>1225133</v>
      </c>
      <c r="K25" s="104">
        <v>116</v>
      </c>
      <c r="L25" s="104">
        <v>114</v>
      </c>
      <c r="M25" s="104">
        <v>172577</v>
      </c>
      <c r="N25" s="104">
        <v>18838</v>
      </c>
      <c r="O25" s="104">
        <v>1418</v>
      </c>
      <c r="P25" s="104">
        <v>55924</v>
      </c>
    </row>
    <row r="26" spans="1:16" ht="24" customHeight="1">
      <c r="A26" s="112" t="s">
        <v>153</v>
      </c>
      <c r="B26" s="105" t="s">
        <v>473</v>
      </c>
      <c r="C26" s="104">
        <v>157756</v>
      </c>
      <c r="D26" s="104">
        <v>147532</v>
      </c>
      <c r="E26" s="104">
        <v>10224</v>
      </c>
      <c r="F26" s="104">
        <v>94652</v>
      </c>
      <c r="G26" s="104">
        <v>0</v>
      </c>
      <c r="H26" s="104">
        <v>0</v>
      </c>
      <c r="I26" s="104">
        <v>714</v>
      </c>
      <c r="J26" s="104">
        <v>714</v>
      </c>
      <c r="K26" s="104">
        <v>0</v>
      </c>
      <c r="L26" s="104">
        <v>0</v>
      </c>
      <c r="M26" s="104">
        <v>93938</v>
      </c>
      <c r="N26" s="104">
        <v>60596</v>
      </c>
      <c r="O26" s="104">
        <v>1720</v>
      </c>
      <c r="P26" s="104">
        <v>788</v>
      </c>
    </row>
    <row r="27" spans="1:16" ht="25.5">
      <c r="A27" s="111" t="s">
        <v>155</v>
      </c>
      <c r="B27" s="105" t="s">
        <v>474</v>
      </c>
      <c r="C27" s="104">
        <v>1150709</v>
      </c>
      <c r="D27" s="104">
        <v>830038</v>
      </c>
      <c r="E27" s="104">
        <v>320671</v>
      </c>
      <c r="F27" s="104">
        <v>1010890</v>
      </c>
      <c r="G27" s="104">
        <v>340362</v>
      </c>
      <c r="H27" s="104">
        <v>47320</v>
      </c>
      <c r="I27" s="104">
        <v>645428</v>
      </c>
      <c r="J27" s="104">
        <v>645428</v>
      </c>
      <c r="K27" s="104">
        <v>0</v>
      </c>
      <c r="L27" s="104">
        <v>0</v>
      </c>
      <c r="M27" s="104">
        <v>25100</v>
      </c>
      <c r="N27" s="104">
        <v>2655</v>
      </c>
      <c r="O27" s="104">
        <v>132598</v>
      </c>
      <c r="P27" s="104">
        <v>4566</v>
      </c>
    </row>
    <row r="28" spans="1:16" ht="39.75" customHeight="1">
      <c r="A28" s="112" t="s">
        <v>42</v>
      </c>
      <c r="B28" s="105" t="s">
        <v>475</v>
      </c>
      <c r="C28" s="104">
        <v>1150688</v>
      </c>
      <c r="D28" s="104">
        <v>830038</v>
      </c>
      <c r="E28" s="104">
        <v>320650</v>
      </c>
      <c r="F28" s="104">
        <v>1010869</v>
      </c>
      <c r="G28" s="104">
        <v>340362</v>
      </c>
      <c r="H28" s="104">
        <v>47320</v>
      </c>
      <c r="I28" s="104">
        <v>645407</v>
      </c>
      <c r="J28" s="104">
        <v>645407</v>
      </c>
      <c r="K28" s="104">
        <v>0</v>
      </c>
      <c r="L28" s="104">
        <v>0</v>
      </c>
      <c r="M28" s="104">
        <v>25100</v>
      </c>
      <c r="N28" s="104">
        <v>2655</v>
      </c>
      <c r="O28" s="104">
        <v>132598</v>
      </c>
      <c r="P28" s="104">
        <v>4566</v>
      </c>
    </row>
    <row r="29" spans="1:16" ht="42" customHeight="1">
      <c r="A29" s="112" t="s">
        <v>158</v>
      </c>
      <c r="B29" s="105" t="s">
        <v>476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477</v>
      </c>
      <c r="C30" s="104">
        <v>608825</v>
      </c>
      <c r="D30" s="104">
        <v>506865</v>
      </c>
      <c r="E30" s="104">
        <v>101960</v>
      </c>
      <c r="F30" s="104">
        <v>484513</v>
      </c>
      <c r="G30" s="104">
        <v>133736</v>
      </c>
      <c r="H30" s="104">
        <v>21091</v>
      </c>
      <c r="I30" s="104">
        <v>307946</v>
      </c>
      <c r="J30" s="104">
        <v>307817</v>
      </c>
      <c r="K30" s="104">
        <v>145</v>
      </c>
      <c r="L30" s="104">
        <v>145</v>
      </c>
      <c r="M30" s="104">
        <v>42686</v>
      </c>
      <c r="N30" s="104">
        <v>97321</v>
      </c>
      <c r="O30" s="104">
        <v>13485</v>
      </c>
      <c r="P30" s="104">
        <v>13506</v>
      </c>
    </row>
    <row r="31" spans="1:16" ht="42" customHeight="1">
      <c r="A31" s="111" t="s">
        <v>165</v>
      </c>
      <c r="B31" s="105" t="s">
        <v>478</v>
      </c>
      <c r="C31" s="104">
        <v>4021</v>
      </c>
      <c r="D31" s="104">
        <v>3991</v>
      </c>
      <c r="E31" s="104">
        <v>30</v>
      </c>
      <c r="F31" s="104">
        <v>2378</v>
      </c>
      <c r="G31" s="104">
        <v>689</v>
      </c>
      <c r="H31" s="104">
        <v>286</v>
      </c>
      <c r="I31" s="104">
        <v>1379</v>
      </c>
      <c r="J31" s="104">
        <v>1379</v>
      </c>
      <c r="K31" s="104">
        <v>0</v>
      </c>
      <c r="L31" s="104">
        <v>0</v>
      </c>
      <c r="M31" s="104">
        <v>310</v>
      </c>
      <c r="N31" s="104">
        <v>956</v>
      </c>
      <c r="O31" s="104">
        <v>437</v>
      </c>
      <c r="P31" s="104">
        <v>250</v>
      </c>
    </row>
    <row r="32" spans="1:16" ht="42" customHeight="1">
      <c r="A32" s="111" t="s">
        <v>80</v>
      </c>
      <c r="B32" s="105" t="s">
        <v>479</v>
      </c>
      <c r="C32" s="104">
        <v>115492</v>
      </c>
      <c r="D32" s="104">
        <v>111850</v>
      </c>
      <c r="E32" s="104">
        <v>3642</v>
      </c>
      <c r="F32" s="104">
        <v>7245</v>
      </c>
      <c r="G32" s="104">
        <v>0</v>
      </c>
      <c r="H32" s="104">
        <v>0</v>
      </c>
      <c r="I32" s="104">
        <v>2069</v>
      </c>
      <c r="J32" s="104">
        <v>2069</v>
      </c>
      <c r="K32" s="104">
        <v>0</v>
      </c>
      <c r="L32" s="104">
        <v>0</v>
      </c>
      <c r="M32" s="104">
        <v>5176</v>
      </c>
      <c r="N32" s="104">
        <v>87987</v>
      </c>
      <c r="O32" s="104">
        <v>8668</v>
      </c>
      <c r="P32" s="104">
        <v>11592</v>
      </c>
    </row>
    <row r="33" spans="1:16" ht="42.75" customHeight="1">
      <c r="A33" s="111" t="s">
        <v>79</v>
      </c>
      <c r="B33" s="105" t="s">
        <v>480</v>
      </c>
      <c r="C33" s="104">
        <v>192590</v>
      </c>
      <c r="D33" s="104">
        <v>145227</v>
      </c>
      <c r="E33" s="104">
        <v>47363</v>
      </c>
      <c r="F33" s="104">
        <v>191063</v>
      </c>
      <c r="G33" s="104">
        <v>74903</v>
      </c>
      <c r="H33" s="104">
        <v>13384</v>
      </c>
      <c r="I33" s="104">
        <v>111862</v>
      </c>
      <c r="J33" s="104">
        <v>111862</v>
      </c>
      <c r="K33" s="104">
        <v>145</v>
      </c>
      <c r="L33" s="104">
        <v>145</v>
      </c>
      <c r="M33" s="104">
        <v>4153</v>
      </c>
      <c r="N33" s="104">
        <v>852</v>
      </c>
      <c r="O33" s="104">
        <v>1</v>
      </c>
      <c r="P33" s="104">
        <v>674</v>
      </c>
    </row>
    <row r="34" spans="1:16" ht="41.25" customHeight="1">
      <c r="A34" s="111" t="s">
        <v>86</v>
      </c>
      <c r="B34" s="105" t="s">
        <v>481</v>
      </c>
      <c r="C34" s="104">
        <v>296722</v>
      </c>
      <c r="D34" s="104">
        <v>245797</v>
      </c>
      <c r="E34" s="104">
        <v>50925</v>
      </c>
      <c r="F34" s="104">
        <v>283827</v>
      </c>
      <c r="G34" s="104">
        <v>58144</v>
      </c>
      <c r="H34" s="104">
        <v>7421</v>
      </c>
      <c r="I34" s="104">
        <v>192636</v>
      </c>
      <c r="J34" s="104">
        <v>192507</v>
      </c>
      <c r="K34" s="104">
        <v>0</v>
      </c>
      <c r="L34" s="104">
        <v>0</v>
      </c>
      <c r="M34" s="104">
        <v>33047</v>
      </c>
      <c r="N34" s="104">
        <v>7526</v>
      </c>
      <c r="O34" s="104">
        <v>4379</v>
      </c>
      <c r="P34" s="104">
        <v>990</v>
      </c>
    </row>
    <row r="35" spans="1:16" ht="38.25">
      <c r="A35" s="110" t="s">
        <v>455</v>
      </c>
      <c r="B35" s="105" t="s">
        <v>482</v>
      </c>
      <c r="C35" s="104">
        <v>57109962</v>
      </c>
      <c r="D35" s="104">
        <v>47093460</v>
      </c>
      <c r="E35" s="104">
        <v>10016502</v>
      </c>
      <c r="F35" s="104">
        <v>47749750</v>
      </c>
      <c r="G35" s="104">
        <v>13709391</v>
      </c>
      <c r="H35" s="104">
        <v>2279597</v>
      </c>
      <c r="I35" s="104">
        <v>27889823</v>
      </c>
      <c r="J35" s="104">
        <v>27814771</v>
      </c>
      <c r="K35" s="104">
        <v>22927</v>
      </c>
      <c r="L35" s="104">
        <v>22462</v>
      </c>
      <c r="M35" s="104">
        <v>6127609</v>
      </c>
      <c r="N35" s="104">
        <v>5705680</v>
      </c>
      <c r="O35" s="104">
        <v>1122902</v>
      </c>
      <c r="P35" s="104">
        <v>2531630</v>
      </c>
    </row>
    <row r="36" spans="1:16" ht="12.75">
      <c r="A36" s="109" t="s">
        <v>41</v>
      </c>
      <c r="B36" s="105" t="s">
        <v>483</v>
      </c>
      <c r="C36" s="104">
        <v>218782062</v>
      </c>
      <c r="D36" s="104">
        <v>168439303</v>
      </c>
      <c r="E36" s="104">
        <v>50342759</v>
      </c>
      <c r="F36" s="104">
        <v>197170748</v>
      </c>
      <c r="G36" s="104">
        <v>62102269</v>
      </c>
      <c r="H36" s="104">
        <v>10670078</v>
      </c>
      <c r="I36" s="104">
        <v>106511958</v>
      </c>
      <c r="J36" s="104">
        <v>106199531</v>
      </c>
      <c r="K36" s="104">
        <v>86528</v>
      </c>
      <c r="L36" s="104">
        <v>85101</v>
      </c>
      <c r="M36" s="104">
        <v>28469993</v>
      </c>
      <c r="N36" s="104">
        <v>12746552</v>
      </c>
      <c r="O36" s="104">
        <v>3101445</v>
      </c>
      <c r="P36" s="104">
        <v>5763317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28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1000</v>
      </c>
      <c r="D5" s="104">
        <v>15519143</v>
      </c>
      <c r="E5" s="104">
        <v>10725498</v>
      </c>
      <c r="F5" s="104">
        <v>3844172</v>
      </c>
      <c r="G5" s="104">
        <v>949396</v>
      </c>
      <c r="H5" s="104">
        <v>0</v>
      </c>
      <c r="I5" s="104">
        <v>77</v>
      </c>
      <c r="J5" s="106">
        <f>SUM(D5:D12)+'P4'!C74+'P5'!C73</f>
        <v>96892269</v>
      </c>
      <c r="K5" s="106">
        <f>D5+D6+D7+D8+D9</f>
        <v>18363053</v>
      </c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34</v>
      </c>
      <c r="D6" s="104">
        <v>55285</v>
      </c>
      <c r="E6" s="104">
        <v>38690</v>
      </c>
      <c r="F6" s="104">
        <v>14116</v>
      </c>
      <c r="G6" s="104">
        <v>2479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623</v>
      </c>
      <c r="D7" s="104">
        <v>71487</v>
      </c>
      <c r="E7" s="104">
        <v>39787</v>
      </c>
      <c r="F7" s="104">
        <v>24905</v>
      </c>
      <c r="G7" s="104">
        <v>6705</v>
      </c>
      <c r="H7" s="104">
        <v>0</v>
      </c>
      <c r="I7" s="104">
        <v>90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115</v>
      </c>
      <c r="D8" s="104">
        <v>2702422</v>
      </c>
      <c r="E8" s="104">
        <v>1445723</v>
      </c>
      <c r="F8" s="104">
        <v>650410</v>
      </c>
      <c r="G8" s="104">
        <v>605681</v>
      </c>
      <c r="H8" s="104">
        <v>6</v>
      </c>
      <c r="I8" s="104">
        <v>602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80</v>
      </c>
      <c r="D9" s="104">
        <v>14716</v>
      </c>
      <c r="E9" s="104">
        <v>14468</v>
      </c>
      <c r="F9" s="104">
        <v>248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125209</v>
      </c>
      <c r="D10" s="104">
        <v>77213909</v>
      </c>
      <c r="E10" s="104">
        <v>46642028</v>
      </c>
      <c r="F10" s="104">
        <v>24272807</v>
      </c>
      <c r="G10" s="104">
        <v>6265656</v>
      </c>
      <c r="H10" s="105" t="s">
        <v>171</v>
      </c>
      <c r="I10" s="104">
        <v>33418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2878</v>
      </c>
      <c r="D11" s="104">
        <v>5496</v>
      </c>
      <c r="E11" s="104">
        <v>4131</v>
      </c>
      <c r="F11" s="104">
        <v>1377</v>
      </c>
      <c r="G11" s="104">
        <v>-12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145</v>
      </c>
      <c r="D12" s="104">
        <v>193672</v>
      </c>
      <c r="E12" s="104">
        <v>170837</v>
      </c>
      <c r="F12" s="104">
        <v>19665</v>
      </c>
      <c r="G12" s="104">
        <v>2372</v>
      </c>
      <c r="H12" s="104">
        <v>2</v>
      </c>
      <c r="I12" s="104">
        <v>796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4532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950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426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0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133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7975109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1746354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1110743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180552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3709793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18526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4819031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1661038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21838325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21359190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589580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479135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207903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1578418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414089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6751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1164329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781209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484029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201070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551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158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6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325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578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20965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12105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5738892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991778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946691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75064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538304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1336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1089493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183191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3948998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3818100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61102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130898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23987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530261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48704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398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481557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187946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363478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34627685</v>
      </c>
      <c r="E91" s="104">
        <v>28349155</v>
      </c>
      <c r="F91" s="104">
        <v>5955744</v>
      </c>
      <c r="G91" s="104">
        <v>322786</v>
      </c>
      <c r="H91" s="105" t="s">
        <v>171</v>
      </c>
      <c r="I91" s="105" t="s">
        <v>171</v>
      </c>
    </row>
    <row r="92" spans="1:9" ht="12.75">
      <c r="A92" s="81" t="s">
        <v>41</v>
      </c>
      <c r="B92" s="80" t="s">
        <v>280</v>
      </c>
      <c r="C92" s="104">
        <v>130084</v>
      </c>
      <c r="D92" s="104">
        <v>219930752</v>
      </c>
      <c r="E92" s="104">
        <v>87430317</v>
      </c>
      <c r="F92" s="104">
        <v>34783444</v>
      </c>
      <c r="G92" s="104">
        <v>8155063</v>
      </c>
      <c r="H92" s="104">
        <v>8</v>
      </c>
      <c r="I92" s="104">
        <v>34983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7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40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198"/>
      <c r="B2" s="198"/>
      <c r="C2" s="198"/>
      <c r="D2" s="198"/>
      <c r="E2" s="198"/>
      <c r="F2" s="198"/>
      <c r="G2" s="198"/>
      <c r="H2" s="199"/>
      <c r="I2" s="199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3"/>
      <c r="B3" s="183" t="s">
        <v>8</v>
      </c>
      <c r="C3" s="200" t="s">
        <v>486</v>
      </c>
      <c r="D3" s="202" t="s">
        <v>27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3"/>
    </row>
    <row r="4" spans="1:18" ht="12.75" customHeight="1">
      <c r="A4" s="183"/>
      <c r="B4" s="183"/>
      <c r="C4" s="204"/>
      <c r="D4" s="200" t="s">
        <v>487</v>
      </c>
      <c r="E4" s="202" t="s">
        <v>7</v>
      </c>
      <c r="F4" s="203"/>
      <c r="G4" s="200" t="s">
        <v>488</v>
      </c>
      <c r="H4" s="200" t="s">
        <v>44</v>
      </c>
      <c r="I4" s="200" t="s">
        <v>115</v>
      </c>
      <c r="J4" s="202" t="s">
        <v>7</v>
      </c>
      <c r="K4" s="203"/>
      <c r="L4" s="200" t="s">
        <v>489</v>
      </c>
      <c r="M4" s="200" t="s">
        <v>46</v>
      </c>
      <c r="N4" s="200" t="s">
        <v>490</v>
      </c>
      <c r="O4" s="200" t="s">
        <v>491</v>
      </c>
      <c r="P4" s="200" t="s">
        <v>40</v>
      </c>
      <c r="Q4" s="200" t="s">
        <v>492</v>
      </c>
      <c r="R4" s="200" t="s">
        <v>493</v>
      </c>
    </row>
    <row r="5" spans="1:18" ht="193.5" customHeight="1">
      <c r="A5" s="183"/>
      <c r="B5" s="183"/>
      <c r="C5" s="201"/>
      <c r="D5" s="201"/>
      <c r="E5" s="118" t="s">
        <v>43</v>
      </c>
      <c r="F5" s="118" t="s">
        <v>494</v>
      </c>
      <c r="G5" s="201"/>
      <c r="H5" s="201"/>
      <c r="I5" s="201"/>
      <c r="J5" s="118" t="s">
        <v>45</v>
      </c>
      <c r="K5" s="118" t="s">
        <v>53</v>
      </c>
      <c r="L5" s="201"/>
      <c r="M5" s="201"/>
      <c r="N5" s="201"/>
      <c r="O5" s="201"/>
      <c r="P5" s="201"/>
      <c r="Q5" s="201"/>
      <c r="R5" s="201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495</v>
      </c>
      <c r="E6" s="105" t="s">
        <v>496</v>
      </c>
      <c r="F6" s="105" t="s">
        <v>497</v>
      </c>
      <c r="G6" s="105" t="s">
        <v>498</v>
      </c>
      <c r="H6" s="105" t="s">
        <v>499</v>
      </c>
      <c r="I6" s="105" t="s">
        <v>500</v>
      </c>
      <c r="J6" s="105" t="s">
        <v>501</v>
      </c>
      <c r="K6" s="105" t="s">
        <v>502</v>
      </c>
      <c r="L6" s="105" t="s">
        <v>503</v>
      </c>
      <c r="M6" s="105" t="s">
        <v>504</v>
      </c>
      <c r="N6" s="105" t="s">
        <v>505</v>
      </c>
      <c r="O6" s="105" t="s">
        <v>506</v>
      </c>
      <c r="P6" s="105" t="s">
        <v>507</v>
      </c>
      <c r="Q6" s="105" t="s">
        <v>508</v>
      </c>
      <c r="R6" s="105" t="s">
        <v>509</v>
      </c>
    </row>
    <row r="7" spans="1:18" ht="21.75" customHeight="1">
      <c r="A7" s="86" t="s">
        <v>281</v>
      </c>
      <c r="B7" s="94" t="s">
        <v>282</v>
      </c>
      <c r="C7" s="104">
        <v>6415057</v>
      </c>
      <c r="D7" s="104">
        <v>28491</v>
      </c>
      <c r="E7" s="104">
        <v>28491</v>
      </c>
      <c r="F7" s="104">
        <v>0</v>
      </c>
      <c r="G7" s="104">
        <v>120</v>
      </c>
      <c r="H7" s="104">
        <v>0</v>
      </c>
      <c r="I7" s="104">
        <v>49016</v>
      </c>
      <c r="J7" s="104">
        <v>49016</v>
      </c>
      <c r="K7" s="104">
        <v>0</v>
      </c>
      <c r="L7" s="104">
        <v>0</v>
      </c>
      <c r="M7" s="104">
        <v>17548</v>
      </c>
      <c r="N7" s="104">
        <v>14432</v>
      </c>
      <c r="O7" s="104">
        <v>55195</v>
      </c>
      <c r="P7" s="104">
        <v>48732</v>
      </c>
      <c r="Q7" s="104">
        <v>5369152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6415057</v>
      </c>
      <c r="D8" s="104">
        <v>28491</v>
      </c>
      <c r="E8" s="104">
        <v>28491</v>
      </c>
      <c r="F8" s="104">
        <v>0</v>
      </c>
      <c r="G8" s="104">
        <v>120</v>
      </c>
      <c r="H8" s="104">
        <v>0</v>
      </c>
      <c r="I8" s="104">
        <v>49016</v>
      </c>
      <c r="J8" s="104">
        <v>49016</v>
      </c>
      <c r="K8" s="104">
        <v>0</v>
      </c>
      <c r="L8" s="104">
        <v>0</v>
      </c>
      <c r="M8" s="104">
        <v>17548</v>
      </c>
      <c r="N8" s="104">
        <v>14432</v>
      </c>
      <c r="O8" s="104">
        <v>55195</v>
      </c>
      <c r="P8" s="104">
        <v>48732</v>
      </c>
      <c r="Q8" s="104">
        <v>5369152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134555</v>
      </c>
      <c r="D9" s="104">
        <v>224</v>
      </c>
      <c r="E9" s="104">
        <v>224</v>
      </c>
      <c r="F9" s="104">
        <v>0</v>
      </c>
      <c r="G9" s="104">
        <v>120</v>
      </c>
      <c r="H9" s="104">
        <v>0</v>
      </c>
      <c r="I9" s="104">
        <v>49016</v>
      </c>
      <c r="J9" s="104">
        <v>49016</v>
      </c>
      <c r="K9" s="104">
        <v>0</v>
      </c>
      <c r="L9" s="104">
        <v>0</v>
      </c>
      <c r="M9" s="104">
        <v>17548</v>
      </c>
      <c r="N9" s="104">
        <v>14199</v>
      </c>
      <c r="O9" s="104">
        <v>19397</v>
      </c>
      <c r="P9" s="104">
        <v>29441</v>
      </c>
      <c r="Q9" s="104">
        <v>4609</v>
      </c>
      <c r="R9" s="104">
        <v>0</v>
      </c>
    </row>
    <row r="10" spans="1:18" ht="30.75" customHeight="1">
      <c r="A10" s="87" t="s">
        <v>111</v>
      </c>
      <c r="B10" s="94" t="s">
        <v>285</v>
      </c>
      <c r="C10" s="104">
        <v>4427</v>
      </c>
      <c r="D10" s="104">
        <v>1</v>
      </c>
      <c r="E10" s="104">
        <v>1</v>
      </c>
      <c r="F10" s="104">
        <v>0</v>
      </c>
      <c r="G10" s="104">
        <v>2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4424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6280502</v>
      </c>
      <c r="D11" s="104">
        <v>28267</v>
      </c>
      <c r="E11" s="104">
        <v>28267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233</v>
      </c>
      <c r="O11" s="104">
        <v>35798</v>
      </c>
      <c r="P11" s="104">
        <v>19291</v>
      </c>
      <c r="Q11" s="104">
        <v>5364543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5855297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33402</v>
      </c>
      <c r="P14" s="104">
        <v>17948</v>
      </c>
      <c r="Q14" s="104">
        <v>4971671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5831379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9484</v>
      </c>
      <c r="P15" s="104">
        <v>17948</v>
      </c>
      <c r="Q15" s="104">
        <v>4971671</v>
      </c>
      <c r="R15" s="104">
        <v>832275</v>
      </c>
    </row>
    <row r="16" spans="1:18" ht="72" customHeight="1">
      <c r="A16" s="86" t="s">
        <v>48</v>
      </c>
      <c r="B16" s="94" t="s">
        <v>291</v>
      </c>
      <c r="C16" s="104">
        <v>396942</v>
      </c>
      <c r="D16" s="104">
        <v>4</v>
      </c>
      <c r="E16" s="104">
        <v>4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233</v>
      </c>
      <c r="O16" s="104">
        <v>2396</v>
      </c>
      <c r="P16" s="104">
        <v>1343</v>
      </c>
      <c r="Q16" s="104">
        <v>392872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631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631</v>
      </c>
      <c r="Q17" s="104">
        <v>0</v>
      </c>
      <c r="R17" s="104">
        <v>0</v>
      </c>
    </row>
    <row r="18" spans="1:18" ht="31.5" customHeight="1">
      <c r="A18" s="86" t="s">
        <v>155</v>
      </c>
      <c r="B18" s="94" t="s">
        <v>293</v>
      </c>
      <c r="C18" s="104">
        <v>28263</v>
      </c>
      <c r="D18" s="104">
        <v>28263</v>
      </c>
      <c r="E18" s="104">
        <v>28263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2602674</v>
      </c>
      <c r="D26" s="104">
        <v>12018</v>
      </c>
      <c r="E26" s="104">
        <v>12018</v>
      </c>
      <c r="F26" s="104">
        <v>0</v>
      </c>
      <c r="G26" s="104">
        <v>9</v>
      </c>
      <c r="H26" s="104">
        <v>0</v>
      </c>
      <c r="I26" s="104">
        <v>13343</v>
      </c>
      <c r="J26" s="104">
        <v>13343</v>
      </c>
      <c r="K26" s="104">
        <v>0</v>
      </c>
      <c r="L26" s="104">
        <v>2</v>
      </c>
      <c r="M26" s="104">
        <v>5719</v>
      </c>
      <c r="N26" s="104">
        <v>5011</v>
      </c>
      <c r="O26" s="104">
        <v>5590</v>
      </c>
      <c r="P26" s="104">
        <v>8540</v>
      </c>
      <c r="Q26" s="104">
        <v>2215136</v>
      </c>
      <c r="R26" s="104">
        <v>337244</v>
      </c>
    </row>
    <row r="27" spans="1:18" ht="47.25" customHeight="1">
      <c r="A27" s="87" t="s">
        <v>76</v>
      </c>
      <c r="B27" s="94" t="s">
        <v>302</v>
      </c>
      <c r="C27" s="104">
        <v>2480490</v>
      </c>
      <c r="D27" s="104">
        <v>10163</v>
      </c>
      <c r="E27" s="104">
        <v>10163</v>
      </c>
      <c r="F27" s="104">
        <v>0</v>
      </c>
      <c r="G27" s="104">
        <v>0</v>
      </c>
      <c r="H27" s="104">
        <v>0</v>
      </c>
      <c r="I27" s="104">
        <v>1100</v>
      </c>
      <c r="J27" s="104">
        <v>1100</v>
      </c>
      <c r="K27" s="104">
        <v>0</v>
      </c>
      <c r="L27" s="104">
        <v>0</v>
      </c>
      <c r="M27" s="104">
        <v>17</v>
      </c>
      <c r="N27" s="104">
        <v>1151</v>
      </c>
      <c r="O27" s="104">
        <v>5133</v>
      </c>
      <c r="P27" s="104">
        <v>5418</v>
      </c>
      <c r="Q27" s="104">
        <v>2120274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2336876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5027</v>
      </c>
      <c r="P31" s="104">
        <v>5341</v>
      </c>
      <c r="Q31" s="104">
        <v>1989276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2335691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3842</v>
      </c>
      <c r="P32" s="104">
        <v>5341</v>
      </c>
      <c r="Q32" s="104">
        <v>1989276</v>
      </c>
      <c r="R32" s="104">
        <v>337231</v>
      </c>
    </row>
    <row r="33" spans="1:18" ht="69" customHeight="1">
      <c r="A33" s="86" t="s">
        <v>48</v>
      </c>
      <c r="B33" s="94" t="s">
        <v>309</v>
      </c>
      <c r="C33" s="104">
        <v>133451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1100</v>
      </c>
      <c r="J33" s="104">
        <v>1100</v>
      </c>
      <c r="K33" s="104">
        <v>0</v>
      </c>
      <c r="L33" s="104">
        <v>0</v>
      </c>
      <c r="M33" s="104">
        <v>17</v>
      </c>
      <c r="N33" s="104">
        <v>1151</v>
      </c>
      <c r="O33" s="104">
        <v>106</v>
      </c>
      <c r="P33" s="104">
        <v>77</v>
      </c>
      <c r="Q33" s="104">
        <v>130998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23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23</v>
      </c>
      <c r="Q34" s="104">
        <v>0</v>
      </c>
      <c r="R34" s="104">
        <v>0</v>
      </c>
    </row>
    <row r="35" spans="1:18" ht="30.75" customHeight="1">
      <c r="A35" s="86" t="s">
        <v>155</v>
      </c>
      <c r="B35" s="94" t="s">
        <v>311</v>
      </c>
      <c r="C35" s="104">
        <v>10163</v>
      </c>
      <c r="D35" s="104">
        <v>10163</v>
      </c>
      <c r="E35" s="104">
        <v>10163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41261478</v>
      </c>
      <c r="D41" s="104">
        <v>146085</v>
      </c>
      <c r="E41" s="104">
        <v>146085</v>
      </c>
      <c r="F41" s="104">
        <v>0</v>
      </c>
      <c r="G41" s="104">
        <v>371</v>
      </c>
      <c r="H41" s="104">
        <v>0</v>
      </c>
      <c r="I41" s="104">
        <v>162591</v>
      </c>
      <c r="J41" s="104">
        <v>162591</v>
      </c>
      <c r="K41" s="104">
        <v>0</v>
      </c>
      <c r="L41" s="104">
        <v>2</v>
      </c>
      <c r="M41" s="104">
        <v>58397</v>
      </c>
      <c r="N41" s="104">
        <v>50842</v>
      </c>
      <c r="O41" s="104">
        <v>230565</v>
      </c>
      <c r="P41" s="104">
        <v>213230</v>
      </c>
      <c r="Q41" s="104">
        <v>34888630</v>
      </c>
      <c r="R41" s="104">
        <v>5510488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246703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8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7"/>
      <c r="C1" s="208"/>
      <c r="D1" s="209"/>
      <c r="E1" s="210"/>
      <c r="F1" s="119" t="s">
        <v>87</v>
      </c>
    </row>
    <row r="2" spans="1:6" ht="33" customHeight="1">
      <c r="A2" s="206" t="s">
        <v>88</v>
      </c>
      <c r="B2" s="206"/>
      <c r="C2" s="206"/>
      <c r="D2" s="206"/>
      <c r="E2" s="206"/>
      <c r="F2" s="206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8"/>
      <c r="B4" s="183" t="s">
        <v>8</v>
      </c>
      <c r="C4" s="183" t="s">
        <v>89</v>
      </c>
      <c r="D4" s="183" t="s">
        <v>90</v>
      </c>
      <c r="E4" s="183"/>
      <c r="F4" s="183"/>
    </row>
    <row r="5" spans="1:6" ht="123.75" customHeight="1">
      <c r="A5" s="188"/>
      <c r="B5" s="183"/>
      <c r="C5" s="183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1610734</v>
      </c>
      <c r="D7" s="104">
        <v>1193003</v>
      </c>
      <c r="E7" s="104">
        <v>167819</v>
      </c>
      <c r="F7" s="104">
        <v>249912</v>
      </c>
    </row>
    <row r="8" spans="1:6" ht="12.75">
      <c r="A8" s="110" t="s">
        <v>75</v>
      </c>
      <c r="B8" s="105" t="s">
        <v>325</v>
      </c>
      <c r="C8" s="104">
        <v>1569281</v>
      </c>
      <c r="D8" s="104">
        <v>1166188</v>
      </c>
      <c r="E8" s="104">
        <v>166210</v>
      </c>
      <c r="F8" s="104">
        <v>236883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1120722</v>
      </c>
      <c r="D10" s="104">
        <v>778696</v>
      </c>
      <c r="E10" s="104">
        <v>152105</v>
      </c>
      <c r="F10" s="104">
        <v>189921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462443</v>
      </c>
      <c r="D12" s="104">
        <v>315388</v>
      </c>
      <c r="E12" s="104">
        <v>63984</v>
      </c>
      <c r="F12" s="104">
        <v>83071</v>
      </c>
    </row>
    <row r="13" spans="1:6" ht="38.25" customHeight="1">
      <c r="A13" s="112" t="s">
        <v>33</v>
      </c>
      <c r="B13" s="105" t="s">
        <v>328</v>
      </c>
      <c r="C13" s="104">
        <v>89087</v>
      </c>
      <c r="D13" s="104">
        <v>67867</v>
      </c>
      <c r="E13" s="104">
        <v>6479</v>
      </c>
      <c r="F13" s="104">
        <v>14741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86441</v>
      </c>
      <c r="D15" s="104">
        <v>65989</v>
      </c>
      <c r="E15" s="104">
        <v>6105</v>
      </c>
      <c r="F15" s="104">
        <v>14347</v>
      </c>
    </row>
    <row r="16" spans="1:6" ht="28.5" customHeight="1">
      <c r="A16" s="111" t="s">
        <v>76</v>
      </c>
      <c r="B16" s="105" t="s">
        <v>331</v>
      </c>
      <c r="C16" s="104">
        <v>448559</v>
      </c>
      <c r="D16" s="104">
        <v>387492</v>
      </c>
      <c r="E16" s="104">
        <v>14105</v>
      </c>
      <c r="F16" s="104">
        <v>46962</v>
      </c>
    </row>
    <row r="17" spans="1:6" ht="51" customHeight="1">
      <c r="A17" s="112" t="s">
        <v>94</v>
      </c>
      <c r="B17" s="105" t="s">
        <v>332</v>
      </c>
      <c r="C17" s="104">
        <v>21616</v>
      </c>
      <c r="D17" s="104">
        <v>21616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334</v>
      </c>
      <c r="C19" s="104">
        <v>355562</v>
      </c>
      <c r="D19" s="104">
        <v>308760</v>
      </c>
      <c r="E19" s="104">
        <v>7601</v>
      </c>
      <c r="F19" s="104">
        <v>39201</v>
      </c>
    </row>
    <row r="20" spans="1:6" ht="21" customHeight="1">
      <c r="A20" s="113" t="s">
        <v>70</v>
      </c>
      <c r="B20" s="105" t="s">
        <v>335</v>
      </c>
      <c r="C20" s="104">
        <v>11889</v>
      </c>
      <c r="D20" s="104">
        <v>9187</v>
      </c>
      <c r="E20" s="104">
        <v>785</v>
      </c>
      <c r="F20" s="104">
        <v>1917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24319</v>
      </c>
      <c r="D22" s="104">
        <v>22578</v>
      </c>
      <c r="E22" s="104">
        <v>142</v>
      </c>
      <c r="F22" s="104">
        <v>1599</v>
      </c>
    </row>
    <row r="23" spans="1:6" ht="48.75" customHeight="1">
      <c r="A23" s="113" t="s">
        <v>73</v>
      </c>
      <c r="B23" s="105" t="s">
        <v>338</v>
      </c>
      <c r="C23" s="104">
        <v>302924</v>
      </c>
      <c r="D23" s="104">
        <v>261547</v>
      </c>
      <c r="E23" s="104">
        <v>6205</v>
      </c>
      <c r="F23" s="104">
        <v>35172</v>
      </c>
    </row>
    <row r="24" spans="1:6" ht="34.5" customHeight="1">
      <c r="A24" s="114" t="s">
        <v>112</v>
      </c>
      <c r="B24" s="105" t="s">
        <v>339</v>
      </c>
      <c r="C24" s="104">
        <v>80256</v>
      </c>
      <c r="D24" s="104">
        <v>72400</v>
      </c>
      <c r="E24" s="104">
        <v>2424</v>
      </c>
      <c r="F24" s="104">
        <v>5432</v>
      </c>
    </row>
    <row r="25" spans="1:6" ht="19.5" customHeight="1">
      <c r="A25" s="113" t="s">
        <v>78</v>
      </c>
      <c r="B25" s="105" t="s">
        <v>340</v>
      </c>
      <c r="C25" s="104">
        <v>16430</v>
      </c>
      <c r="D25" s="104">
        <v>15448</v>
      </c>
      <c r="E25" s="104">
        <v>469</v>
      </c>
      <c r="F25" s="104">
        <v>513</v>
      </c>
    </row>
    <row r="26" spans="1:6" ht="53.25" customHeight="1">
      <c r="A26" s="112" t="s">
        <v>48</v>
      </c>
      <c r="B26" s="105" t="s">
        <v>341</v>
      </c>
      <c r="C26" s="104">
        <v>82565</v>
      </c>
      <c r="D26" s="104">
        <v>68174</v>
      </c>
      <c r="E26" s="104">
        <v>6333</v>
      </c>
      <c r="F26" s="104">
        <v>8058</v>
      </c>
    </row>
    <row r="27" spans="1:6" ht="21.75" customHeight="1">
      <c r="A27" s="113" t="s">
        <v>150</v>
      </c>
      <c r="B27" s="105" t="s">
        <v>342</v>
      </c>
      <c r="C27" s="104">
        <v>82318</v>
      </c>
      <c r="D27" s="104">
        <v>67944</v>
      </c>
      <c r="E27" s="104">
        <v>6333</v>
      </c>
      <c r="F27" s="104">
        <v>8041</v>
      </c>
    </row>
    <row r="28" spans="1:6" ht="31.5" customHeight="1">
      <c r="A28" s="114" t="s">
        <v>112</v>
      </c>
      <c r="B28" s="105" t="s">
        <v>343</v>
      </c>
      <c r="C28" s="104">
        <v>44076</v>
      </c>
      <c r="D28" s="104">
        <v>36415</v>
      </c>
      <c r="E28" s="104">
        <v>3532</v>
      </c>
      <c r="F28" s="104">
        <v>4129</v>
      </c>
    </row>
    <row r="29" spans="1:6" ht="39" customHeight="1">
      <c r="A29" s="113" t="s">
        <v>153</v>
      </c>
      <c r="B29" s="105" t="s">
        <v>344</v>
      </c>
      <c r="C29" s="104">
        <v>247</v>
      </c>
      <c r="D29" s="104">
        <v>230</v>
      </c>
      <c r="E29" s="104">
        <v>0</v>
      </c>
      <c r="F29" s="104">
        <v>17</v>
      </c>
    </row>
    <row r="30" spans="1:6" ht="39" customHeight="1">
      <c r="A30" s="112" t="s">
        <v>155</v>
      </c>
      <c r="B30" s="105" t="s">
        <v>345</v>
      </c>
      <c r="C30" s="104">
        <v>5246</v>
      </c>
      <c r="D30" s="104">
        <v>4390</v>
      </c>
      <c r="E30" s="104">
        <v>640</v>
      </c>
      <c r="F30" s="104">
        <v>216</v>
      </c>
    </row>
    <row r="31" spans="1:6" ht="39" customHeight="1">
      <c r="A31" s="113" t="s">
        <v>42</v>
      </c>
      <c r="B31" s="105" t="s">
        <v>346</v>
      </c>
      <c r="C31" s="104">
        <v>5246</v>
      </c>
      <c r="D31" s="104">
        <v>4390</v>
      </c>
      <c r="E31" s="104">
        <v>640</v>
      </c>
      <c r="F31" s="104">
        <v>216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43439</v>
      </c>
      <c r="D33" s="104">
        <v>28661</v>
      </c>
      <c r="E33" s="104">
        <v>1678</v>
      </c>
      <c r="F33" s="104">
        <v>13100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1986</v>
      </c>
      <c r="D35" s="104">
        <v>1846</v>
      </c>
      <c r="E35" s="104">
        <v>69</v>
      </c>
      <c r="F35" s="104">
        <v>71</v>
      </c>
    </row>
    <row r="36" spans="1:6" s="78" customFormat="1" ht="25.5">
      <c r="A36" s="111" t="s">
        <v>165</v>
      </c>
      <c r="B36" s="105" t="s">
        <v>350</v>
      </c>
      <c r="C36" s="104">
        <v>470</v>
      </c>
      <c r="D36" s="104">
        <v>362</v>
      </c>
      <c r="E36" s="104">
        <v>63</v>
      </c>
      <c r="F36" s="104">
        <v>45</v>
      </c>
    </row>
    <row r="37" spans="1:6" ht="12.75">
      <c r="A37" s="111" t="s">
        <v>80</v>
      </c>
      <c r="B37" s="105" t="s">
        <v>351</v>
      </c>
      <c r="C37" s="104">
        <v>1985</v>
      </c>
      <c r="D37" s="104">
        <v>1522</v>
      </c>
      <c r="E37" s="104">
        <v>11</v>
      </c>
      <c r="F37" s="104">
        <v>452</v>
      </c>
    </row>
    <row r="38" spans="1:6" ht="32.25" customHeight="1">
      <c r="A38" s="111" t="s">
        <v>79</v>
      </c>
      <c r="B38" s="105" t="s">
        <v>352</v>
      </c>
      <c r="C38" s="104">
        <v>8706</v>
      </c>
      <c r="D38" s="104">
        <v>7899</v>
      </c>
      <c r="E38" s="104">
        <v>308</v>
      </c>
      <c r="F38" s="104">
        <v>499</v>
      </c>
    </row>
    <row r="39" spans="1:6" ht="26.25" customHeight="1">
      <c r="A39" s="111" t="s">
        <v>86</v>
      </c>
      <c r="B39" s="105" t="s">
        <v>353</v>
      </c>
      <c r="C39" s="104">
        <v>30292</v>
      </c>
      <c r="D39" s="104">
        <v>17032</v>
      </c>
      <c r="E39" s="104">
        <v>1227</v>
      </c>
      <c r="F39" s="104">
        <v>12033</v>
      </c>
    </row>
    <row r="40" spans="1:6" s="103" customFormat="1" ht="32.25" customHeight="1">
      <c r="A40" s="109" t="s">
        <v>354</v>
      </c>
      <c r="B40" s="105" t="s">
        <v>355</v>
      </c>
      <c r="C40" s="104">
        <v>1618857</v>
      </c>
      <c r="D40" s="104">
        <v>1165174</v>
      </c>
      <c r="E40" s="104">
        <v>187510</v>
      </c>
      <c r="F40" s="104">
        <v>266173</v>
      </c>
    </row>
    <row r="41" spans="1:6" ht="19.5" customHeight="1">
      <c r="A41" s="110" t="s">
        <v>76</v>
      </c>
      <c r="B41" s="105" t="s">
        <v>356</v>
      </c>
      <c r="C41" s="104">
        <v>229213</v>
      </c>
      <c r="D41" s="104">
        <v>194845</v>
      </c>
      <c r="E41" s="104">
        <v>8778</v>
      </c>
      <c r="F41" s="104">
        <v>25590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0</v>
      </c>
      <c r="D43" s="104">
        <v>0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359</v>
      </c>
      <c r="C44" s="104">
        <v>160572</v>
      </c>
      <c r="D44" s="104">
        <v>134730</v>
      </c>
      <c r="E44" s="104">
        <v>5670</v>
      </c>
      <c r="F44" s="104">
        <v>20172</v>
      </c>
    </row>
    <row r="45" spans="1:6" ht="19.5" customHeight="1">
      <c r="A45" s="112" t="s">
        <v>70</v>
      </c>
      <c r="B45" s="105" t="s">
        <v>360</v>
      </c>
      <c r="C45" s="104">
        <v>5491</v>
      </c>
      <c r="D45" s="104">
        <v>3830</v>
      </c>
      <c r="E45" s="104">
        <v>655</v>
      </c>
      <c r="F45" s="104">
        <v>1006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5644</v>
      </c>
      <c r="D47" s="104">
        <v>4876</v>
      </c>
      <c r="E47" s="104">
        <v>85</v>
      </c>
      <c r="F47" s="104">
        <v>683</v>
      </c>
    </row>
    <row r="48" spans="1:6" ht="22.5" customHeight="1">
      <c r="A48" s="112" t="s">
        <v>73</v>
      </c>
      <c r="B48" s="105" t="s">
        <v>363</v>
      </c>
      <c r="C48" s="104">
        <v>147739</v>
      </c>
      <c r="D48" s="104">
        <v>124476</v>
      </c>
      <c r="E48" s="104">
        <v>4836</v>
      </c>
      <c r="F48" s="104">
        <v>18427</v>
      </c>
    </row>
    <row r="49" spans="1:6" ht="22.5" customHeight="1">
      <c r="A49" s="113" t="s">
        <v>112</v>
      </c>
      <c r="B49" s="105" t="s">
        <v>364</v>
      </c>
      <c r="C49" s="104">
        <v>19449</v>
      </c>
      <c r="D49" s="104">
        <v>16766</v>
      </c>
      <c r="E49" s="104">
        <v>814</v>
      </c>
      <c r="F49" s="104">
        <v>1869</v>
      </c>
    </row>
    <row r="50" spans="1:6" ht="22.5" customHeight="1">
      <c r="A50" s="112" t="s">
        <v>78</v>
      </c>
      <c r="B50" s="105" t="s">
        <v>365</v>
      </c>
      <c r="C50" s="104">
        <v>1669</v>
      </c>
      <c r="D50" s="104">
        <v>1548</v>
      </c>
      <c r="E50" s="104">
        <v>65</v>
      </c>
      <c r="F50" s="104">
        <v>56</v>
      </c>
    </row>
    <row r="51" spans="1:6" ht="45" customHeight="1">
      <c r="A51" s="111" t="s">
        <v>48</v>
      </c>
      <c r="B51" s="105" t="s">
        <v>366</v>
      </c>
      <c r="C51" s="104">
        <v>35886</v>
      </c>
      <c r="D51" s="104">
        <v>27646</v>
      </c>
      <c r="E51" s="104">
        <v>2842</v>
      </c>
      <c r="F51" s="104">
        <v>5398</v>
      </c>
    </row>
    <row r="52" spans="1:6" ht="32.25" customHeight="1">
      <c r="A52" s="112" t="s">
        <v>150</v>
      </c>
      <c r="B52" s="105" t="s">
        <v>367</v>
      </c>
      <c r="C52" s="104">
        <v>35717</v>
      </c>
      <c r="D52" s="104">
        <v>27493</v>
      </c>
      <c r="E52" s="104">
        <v>2842</v>
      </c>
      <c r="F52" s="104">
        <v>5382</v>
      </c>
    </row>
    <row r="53" spans="1:6" ht="31.5" customHeight="1">
      <c r="A53" s="113" t="s">
        <v>112</v>
      </c>
      <c r="B53" s="105" t="s">
        <v>368</v>
      </c>
      <c r="C53" s="104">
        <v>14915</v>
      </c>
      <c r="D53" s="104">
        <v>11371</v>
      </c>
      <c r="E53" s="104">
        <v>1279</v>
      </c>
      <c r="F53" s="104">
        <v>2265</v>
      </c>
    </row>
    <row r="54" spans="1:6" ht="31.5" customHeight="1">
      <c r="A54" s="112" t="s">
        <v>153</v>
      </c>
      <c r="B54" s="105" t="s">
        <v>369</v>
      </c>
      <c r="C54" s="104">
        <v>169</v>
      </c>
      <c r="D54" s="104">
        <v>153</v>
      </c>
      <c r="E54" s="104">
        <v>0</v>
      </c>
      <c r="F54" s="104">
        <v>16</v>
      </c>
    </row>
    <row r="55" spans="1:6" ht="31.5" customHeight="1">
      <c r="A55" s="111" t="s">
        <v>155</v>
      </c>
      <c r="B55" s="105" t="s">
        <v>370</v>
      </c>
      <c r="C55" s="104">
        <v>1903</v>
      </c>
      <c r="D55" s="104">
        <v>1507</v>
      </c>
      <c r="E55" s="104">
        <v>320</v>
      </c>
      <c r="F55" s="104">
        <v>76</v>
      </c>
    </row>
    <row r="56" spans="1:6" ht="31.5" customHeight="1">
      <c r="A56" s="112" t="s">
        <v>42</v>
      </c>
      <c r="B56" s="105" t="s">
        <v>371</v>
      </c>
      <c r="C56" s="104">
        <v>1903</v>
      </c>
      <c r="D56" s="104">
        <v>1507</v>
      </c>
      <c r="E56" s="104">
        <v>320</v>
      </c>
      <c r="F56" s="104">
        <v>76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27993</v>
      </c>
      <c r="D58" s="104">
        <v>19059</v>
      </c>
      <c r="E58" s="104">
        <v>1421</v>
      </c>
      <c r="F58" s="104">
        <v>7513</v>
      </c>
    </row>
    <row r="59" spans="1:6" ht="25.5">
      <c r="A59" s="111" t="s">
        <v>165</v>
      </c>
      <c r="B59" s="105" t="s">
        <v>374</v>
      </c>
      <c r="C59" s="104">
        <v>435</v>
      </c>
      <c r="D59" s="104">
        <v>338</v>
      </c>
      <c r="E59" s="104">
        <v>69</v>
      </c>
      <c r="F59" s="104">
        <v>28</v>
      </c>
    </row>
    <row r="60" spans="1:6" ht="12.75">
      <c r="A60" s="111" t="s">
        <v>80</v>
      </c>
      <c r="B60" s="105" t="s">
        <v>375</v>
      </c>
      <c r="C60" s="104">
        <v>3627</v>
      </c>
      <c r="D60" s="104">
        <v>2876</v>
      </c>
      <c r="E60" s="104">
        <v>20</v>
      </c>
      <c r="F60" s="104">
        <v>731</v>
      </c>
    </row>
    <row r="61" spans="1:9" ht="25.5">
      <c r="A61" s="111" t="s">
        <v>79</v>
      </c>
      <c r="B61" s="105" t="s">
        <v>376</v>
      </c>
      <c r="C61" s="104">
        <v>4846</v>
      </c>
      <c r="D61" s="104">
        <v>4549</v>
      </c>
      <c r="E61" s="104">
        <v>89</v>
      </c>
      <c r="F61" s="104">
        <v>208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19085</v>
      </c>
      <c r="D62" s="104">
        <v>11296</v>
      </c>
      <c r="E62" s="104">
        <v>1243</v>
      </c>
      <c r="F62" s="104">
        <v>6546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1986</v>
      </c>
      <c r="D64" s="104">
        <v>1846</v>
      </c>
      <c r="E64" s="104">
        <v>69</v>
      </c>
      <c r="F64" s="104">
        <v>71</v>
      </c>
      <c r="G64" s="13"/>
      <c r="H64" s="13"/>
      <c r="I64" s="13"/>
      <c r="J64" s="13"/>
    </row>
    <row r="65" spans="1:10" ht="25.5">
      <c r="A65" s="110" t="s">
        <v>455</v>
      </c>
      <c r="B65" s="105" t="s">
        <v>484</v>
      </c>
      <c r="C65" s="104">
        <v>1675720</v>
      </c>
      <c r="D65" s="104">
        <v>1246815</v>
      </c>
      <c r="E65" s="104">
        <v>192757</v>
      </c>
      <c r="F65" s="104">
        <v>236148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10552208</v>
      </c>
      <c r="D66" s="104">
        <v>7960235</v>
      </c>
      <c r="E66" s="104">
        <v>1026991</v>
      </c>
      <c r="F66" s="104">
        <v>1564982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1081154</v>
      </c>
    </row>
    <row r="75" spans="1:3" ht="12.75">
      <c r="A75" s="84" t="s">
        <v>387</v>
      </c>
      <c r="B75" s="80" t="s">
        <v>388</v>
      </c>
      <c r="C75" s="104">
        <v>1029726</v>
      </c>
    </row>
    <row r="76" spans="1:3" ht="12.75">
      <c r="A76" s="84" t="s">
        <v>389</v>
      </c>
      <c r="B76" s="80" t="s">
        <v>390</v>
      </c>
      <c r="C76" s="104">
        <v>51428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6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Normal="75" zoomScaleSheetLayoutView="100" zoomScalePageLayoutView="0" workbookViewId="0" topLeftCell="A64">
      <selection activeCell="C72" sqref="C72:C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1" t="s">
        <v>96</v>
      </c>
      <c r="B2" s="211"/>
      <c r="C2" s="211"/>
      <c r="D2" s="211"/>
      <c r="E2" s="211"/>
      <c r="F2" s="211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8"/>
      <c r="B4" s="183" t="s">
        <v>8</v>
      </c>
      <c r="C4" s="214" t="s">
        <v>97</v>
      </c>
      <c r="D4" s="212" t="s">
        <v>98</v>
      </c>
      <c r="E4" s="213"/>
      <c r="F4" s="213"/>
    </row>
    <row r="5" spans="1:6" ht="72.75" customHeight="1">
      <c r="A5" s="188"/>
      <c r="B5" s="183"/>
      <c r="C5" s="215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102060</v>
      </c>
      <c r="D7" s="104">
        <v>85264</v>
      </c>
      <c r="E7" s="104">
        <v>7132</v>
      </c>
      <c r="F7" s="104">
        <v>9664</v>
      </c>
    </row>
    <row r="8" spans="1:6" ht="12.75">
      <c r="A8" s="110" t="s">
        <v>75</v>
      </c>
      <c r="B8" s="105" t="s">
        <v>392</v>
      </c>
      <c r="C8" s="104">
        <v>102046</v>
      </c>
      <c r="D8" s="104">
        <v>85255</v>
      </c>
      <c r="E8" s="104">
        <v>7132</v>
      </c>
      <c r="F8" s="104">
        <v>9659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37092</v>
      </c>
      <c r="D10" s="104">
        <v>30948</v>
      </c>
      <c r="E10" s="104">
        <v>3030</v>
      </c>
      <c r="F10" s="104">
        <v>3114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7052</v>
      </c>
      <c r="D12" s="104">
        <v>5464</v>
      </c>
      <c r="E12" s="104">
        <v>1101</v>
      </c>
      <c r="F12" s="104">
        <v>487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64954</v>
      </c>
      <c r="D16" s="104">
        <v>54307</v>
      </c>
      <c r="E16" s="104">
        <v>4102</v>
      </c>
      <c r="F16" s="104">
        <v>6545</v>
      </c>
    </row>
    <row r="17" spans="1:6" ht="18" customHeight="1">
      <c r="A17" s="112" t="s">
        <v>34</v>
      </c>
      <c r="B17" s="105" t="s">
        <v>398</v>
      </c>
      <c r="C17" s="104">
        <v>0</v>
      </c>
      <c r="D17" s="104">
        <v>0</v>
      </c>
      <c r="E17" s="104">
        <v>0</v>
      </c>
      <c r="F17" s="104">
        <v>0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63108</v>
      </c>
      <c r="D19" s="104">
        <v>52825</v>
      </c>
      <c r="E19" s="104">
        <v>3963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0</v>
      </c>
      <c r="D20" s="104">
        <v>0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63108</v>
      </c>
      <c r="D23" s="104">
        <v>52825</v>
      </c>
      <c r="E23" s="104">
        <v>3963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727</v>
      </c>
      <c r="D24" s="104">
        <v>628</v>
      </c>
      <c r="E24" s="104">
        <v>72</v>
      </c>
      <c r="F24" s="104">
        <v>27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1033</v>
      </c>
      <c r="D26" s="104">
        <v>811</v>
      </c>
      <c r="E26" s="104">
        <v>97</v>
      </c>
      <c r="F26" s="104">
        <v>125</v>
      </c>
    </row>
    <row r="27" spans="1:6" ht="22.5" customHeight="1">
      <c r="A27" s="113" t="s">
        <v>150</v>
      </c>
      <c r="B27" s="105" t="s">
        <v>408</v>
      </c>
      <c r="C27" s="104">
        <v>1033</v>
      </c>
      <c r="D27" s="104">
        <v>811</v>
      </c>
      <c r="E27" s="104">
        <v>97</v>
      </c>
      <c r="F27" s="104">
        <v>125</v>
      </c>
    </row>
    <row r="28" spans="1:6" ht="32.25" customHeight="1">
      <c r="A28" s="114" t="s">
        <v>112</v>
      </c>
      <c r="B28" s="105" t="s">
        <v>409</v>
      </c>
      <c r="C28" s="104">
        <v>132</v>
      </c>
      <c r="D28" s="104">
        <v>130</v>
      </c>
      <c r="E28" s="104">
        <v>2</v>
      </c>
      <c r="F28" s="104">
        <v>0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199</v>
      </c>
      <c r="D33" s="104">
        <v>100</v>
      </c>
      <c r="E33" s="104">
        <v>86</v>
      </c>
      <c r="F33" s="104">
        <v>13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185</v>
      </c>
      <c r="D35" s="104">
        <v>91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1</v>
      </c>
      <c r="D36" s="104">
        <v>0</v>
      </c>
      <c r="E36" s="104">
        <v>0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11</v>
      </c>
      <c r="D37" s="104">
        <v>8</v>
      </c>
      <c r="E37" s="104">
        <v>0</v>
      </c>
      <c r="F37" s="104">
        <v>3</v>
      </c>
    </row>
    <row r="38" spans="1:6" ht="25.5">
      <c r="A38" s="111" t="s">
        <v>79</v>
      </c>
      <c r="B38" s="105" t="s">
        <v>418</v>
      </c>
      <c r="C38" s="104">
        <v>1</v>
      </c>
      <c r="D38" s="104">
        <v>1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1</v>
      </c>
      <c r="D39" s="104">
        <v>0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187213</v>
      </c>
      <c r="D40" s="104">
        <v>147872</v>
      </c>
      <c r="E40" s="104">
        <v>17138</v>
      </c>
      <c r="F40" s="104">
        <v>22203</v>
      </c>
    </row>
    <row r="41" spans="1:6" ht="16.5" customHeight="1">
      <c r="A41" s="110" t="s">
        <v>76</v>
      </c>
      <c r="B41" s="105" t="s">
        <v>421</v>
      </c>
      <c r="C41" s="104">
        <v>104834</v>
      </c>
      <c r="D41" s="104">
        <v>82711</v>
      </c>
      <c r="E41" s="104">
        <v>6221</v>
      </c>
      <c r="F41" s="104">
        <v>15902</v>
      </c>
    </row>
    <row r="42" spans="1:6" ht="42" customHeight="1">
      <c r="A42" s="111" t="s">
        <v>35</v>
      </c>
      <c r="B42" s="105" t="s">
        <v>422</v>
      </c>
      <c r="C42" s="104">
        <v>0</v>
      </c>
      <c r="D42" s="104">
        <v>0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0</v>
      </c>
      <c r="D43" s="104">
        <v>0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94501</v>
      </c>
      <c r="D44" s="104">
        <v>78830</v>
      </c>
      <c r="E44" s="104">
        <v>6012</v>
      </c>
      <c r="F44" s="104">
        <v>9659</v>
      </c>
    </row>
    <row r="45" spans="1:6" ht="16.5" customHeight="1">
      <c r="A45" s="112" t="s">
        <v>70</v>
      </c>
      <c r="B45" s="105" t="s">
        <v>426</v>
      </c>
      <c r="C45" s="104">
        <v>0</v>
      </c>
      <c r="D45" s="104">
        <v>0</v>
      </c>
      <c r="E45" s="104">
        <v>0</v>
      </c>
      <c r="F45" s="104">
        <v>0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94501</v>
      </c>
      <c r="D48" s="104">
        <v>78830</v>
      </c>
      <c r="E48" s="104">
        <v>6012</v>
      </c>
      <c r="F48" s="104">
        <v>9659</v>
      </c>
    </row>
    <row r="49" spans="1:6" ht="15.75" customHeight="1">
      <c r="A49" s="113" t="s">
        <v>112</v>
      </c>
      <c r="B49" s="105" t="s">
        <v>430</v>
      </c>
      <c r="C49" s="104">
        <v>3332</v>
      </c>
      <c r="D49" s="104">
        <v>3027</v>
      </c>
      <c r="E49" s="104">
        <v>131</v>
      </c>
      <c r="F49" s="104">
        <v>174</v>
      </c>
    </row>
    <row r="50" spans="1:6" ht="15.75" customHeight="1">
      <c r="A50" s="112" t="s">
        <v>78</v>
      </c>
      <c r="B50" s="105" t="s">
        <v>431</v>
      </c>
      <c r="C50" s="104">
        <v>0</v>
      </c>
      <c r="D50" s="104">
        <v>0</v>
      </c>
      <c r="E50" s="104">
        <v>0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7849</v>
      </c>
      <c r="D51" s="104">
        <v>2027</v>
      </c>
      <c r="E51" s="104">
        <v>170</v>
      </c>
      <c r="F51" s="104">
        <v>5652</v>
      </c>
    </row>
    <row r="52" spans="1:6" ht="31.5" customHeight="1">
      <c r="A52" s="112" t="s">
        <v>150</v>
      </c>
      <c r="B52" s="105" t="s">
        <v>433</v>
      </c>
      <c r="C52" s="104">
        <v>7849</v>
      </c>
      <c r="D52" s="104">
        <v>2027</v>
      </c>
      <c r="E52" s="104">
        <v>170</v>
      </c>
      <c r="F52" s="104">
        <v>5652</v>
      </c>
    </row>
    <row r="53" spans="1:6" ht="33" customHeight="1">
      <c r="A53" s="113" t="s">
        <v>112</v>
      </c>
      <c r="B53" s="105" t="s">
        <v>434</v>
      </c>
      <c r="C53" s="104">
        <v>113</v>
      </c>
      <c r="D53" s="104">
        <v>31</v>
      </c>
      <c r="E53" s="104">
        <v>9</v>
      </c>
      <c r="F53" s="104">
        <v>73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400</v>
      </c>
      <c r="D58" s="104">
        <v>301</v>
      </c>
      <c r="E58" s="104">
        <v>5</v>
      </c>
      <c r="F58" s="104">
        <v>94</v>
      </c>
    </row>
    <row r="59" spans="1:6" ht="25.5">
      <c r="A59" s="111" t="s">
        <v>165</v>
      </c>
      <c r="B59" s="105" t="s">
        <v>440</v>
      </c>
      <c r="C59" s="104">
        <v>0</v>
      </c>
      <c r="D59" s="104">
        <v>0</v>
      </c>
      <c r="E59" s="104">
        <v>0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31</v>
      </c>
      <c r="D60" s="104">
        <v>24</v>
      </c>
      <c r="E60" s="104">
        <v>0</v>
      </c>
      <c r="F60" s="104">
        <v>7</v>
      </c>
    </row>
    <row r="61" spans="1:6" ht="25.5">
      <c r="A61" s="111" t="s">
        <v>79</v>
      </c>
      <c r="B61" s="105" t="s">
        <v>442</v>
      </c>
      <c r="C61" s="104">
        <v>3</v>
      </c>
      <c r="D61" s="104">
        <v>3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366</v>
      </c>
      <c r="D62" s="104">
        <v>274</v>
      </c>
      <c r="E62" s="104">
        <v>5</v>
      </c>
      <c r="F62" s="104">
        <v>87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455</v>
      </c>
      <c r="B65" s="105" t="s">
        <v>485</v>
      </c>
      <c r="C65" s="104">
        <v>77832</v>
      </c>
      <c r="D65" s="104">
        <v>56697</v>
      </c>
      <c r="E65" s="104">
        <v>9376</v>
      </c>
      <c r="F65" s="104">
        <v>11759</v>
      </c>
    </row>
    <row r="66" spans="1:6" ht="12.75">
      <c r="A66" s="109" t="s">
        <v>41</v>
      </c>
      <c r="B66" s="105" t="s">
        <v>446</v>
      </c>
      <c r="C66" s="104">
        <v>1042377</v>
      </c>
      <c r="D66" s="104">
        <v>839655</v>
      </c>
      <c r="E66" s="104">
        <v>77941</v>
      </c>
      <c r="F66" s="104">
        <v>124781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34985</v>
      </c>
    </row>
    <row r="76" spans="1:6" ht="21" customHeight="1">
      <c r="A76" s="91"/>
      <c r="B76" s="93" t="s">
        <v>514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515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2016-01-21T14:35:38Z</cp:lastPrinted>
  <dcterms:created xsi:type="dcterms:W3CDTF">2002-12-09T13:40:28Z</dcterms:created>
  <dcterms:modified xsi:type="dcterms:W3CDTF">2016-02-04T05:10:23Z</dcterms:modified>
  <cp:category/>
  <cp:version/>
  <cp:contentType/>
  <cp:contentStatus/>
</cp:coreProperties>
</file>