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<sst xmlns="http://schemas.openxmlformats.org/spreadsheetml/2006/main" count="35" uniqueCount="29">
  <si>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</si>
  <si>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</si>
  <si>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</si>
  <si>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</si>
  <si>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</si>
  <si>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</si>
  <si>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</si>
  <si>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</si>
  <si>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</si>
  <si>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</si>
  <si>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</si>
  <si>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</si>
  <si>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</si>
  <si>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</si>
  <si>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</si>
  <si>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</si>
  <si>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</si>
  <si>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</si>
  <si>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</si>
  <si>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</si>
  <si>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</si>
  <si>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</si>
  <si>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</si>
  <si>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</si>
  <si>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</si>
  <si>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</si>
  <si>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</si>
  <si>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</si>
  <si>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3 квартал 2020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</si>
</sst>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27</v>
      </c>
      <c r="D8" s="35">
        <f>D9+D18+D20</f>
        <v>74</v>
      </c>
      <c r="E8" s="40">
        <f>(E9+E18+E20)/3</f>
        <v>16.333333333333332</v>
      </c>
      <c r="F8" s="35">
        <f>F18+F9+F20</f>
        <v>27</v>
      </c>
      <c r="G8" s="45">
        <f>((G18*F18)+(G20*F20))/F8</f>
        <v>28.901111111111113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v>27</v>
      </c>
      <c r="D18" s="20">
        <v>74</v>
      </c>
      <c r="E18" s="32">
        <v>49</v>
      </c>
      <c r="F18" s="33">
        <v>27</v>
      </c>
      <c r="G18" s="12">
        <f>(41.27+31.5+45.27+10.65+39.84+7+0.5+86.24+62.99+74.46+0.61+52.5+26.5+25+42+41+49.47+67.34+9+7.64+21.52+38.03)/27</f>
        <v>28.901111111111113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0</v>
      </c>
      <c r="D20" s="35">
        <v>0</v>
      </c>
      <c r="E20" s="36">
        <v>0</v>
      </c>
      <c r="F20" s="37">
        <v>0</v>
      </c>
      <c r="G20" s="38">
        <v>0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233</v>
      </c>
      <c r="D22" s="39"/>
      <c r="E22" s="40"/>
      <c r="F22" s="37">
        <f>F23+F24</f>
        <v>233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f>88+20+3+3+1+5+6+12+7</f>
        <v>145</v>
      </c>
      <c r="D23" s="41" t="s">
        <v>1</v>
      </c>
      <c r="E23" s="42" t="s">
        <v>1</v>
      </c>
      <c r="F23" s="43">
        <v>145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88</v>
      </c>
      <c r="D24" s="41" t="s">
        <v>1</v>
      </c>
      <c r="E24" s="42" t="s">
        <v>1</v>
      </c>
      <c r="F24" s="43">
        <v>88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260</v>
      </c>
      <c r="D25" s="35">
        <f>D8+D22</f>
        <v>74</v>
      </c>
      <c r="E25" s="36">
        <f>E8</f>
        <v>16.333333333333332</v>
      </c>
      <c r="F25" s="37">
        <f>SUM(F8+F22)</f>
        <v>260</v>
      </c>
      <c r="G25" s="45">
        <f>G8</f>
        <v>28.901111111111113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2019-04-16T07:36:38Z</cp:lastPrinted>
  <dcterms:created xsi:type="dcterms:W3CDTF">1996-10-08T23:32:33Z</dcterms:created>
  <dcterms:modified xsi:type="dcterms:W3CDTF">2020-10-24T16:01:53Z</dcterms:modified>
  <cp:category/>
  <cp:version/>
  <cp:contentType/>
  <cp:contentStatus/>
</cp:coreProperties>
</file>