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<sst xmlns="http://schemas.openxmlformats.org/spreadsheetml/2006/main" count="35" uniqueCount="29">
  <si>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</si>
  <si>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</si>
  <si>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</si>
  <si>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</si>
  <si>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</si>
  <si>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</si>
  <si>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</si>
  <si>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</si>
  <si>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</si>
  <si>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</si>
  <si>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</si>
  <si>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</si>
  <si>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</si>
  <si>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</si>
  <si>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</si>
  <si>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</si>
  <si>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</si>
  <si>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</si>
  <si>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</si>
  <si>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</si>
  <si>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</si>
  <si>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</si>
  <si>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</si>
  <si>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</si>
  <si>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</si>
  <si>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</si>
  <si>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</si>
  <si>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</si>
  <si>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1 квартал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</si>
</sst>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I8" sqref="I8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5</v>
      </c>
      <c r="D8" s="35">
        <f>D9+D18+D20</f>
        <v>15</v>
      </c>
      <c r="E8" s="40">
        <f>(E9+E18+E20)/3</f>
        <v>1</v>
      </c>
      <c r="F8" s="35">
        <f>F18+F9+F20</f>
        <v>5</v>
      </c>
      <c r="G8" s="45">
        <f>((G18*F18)+(G20*F20))/F8</f>
        <v>2.104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v>5</v>
      </c>
      <c r="D18" s="20">
        <v>15</v>
      </c>
      <c r="E18" s="32">
        <f>D18/C18</f>
        <v>3</v>
      </c>
      <c r="F18" s="33">
        <v>5</v>
      </c>
      <c r="G18" s="12">
        <f>(0+5.5+5.02+0+0)/5</f>
        <v>2.104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0</v>
      </c>
      <c r="D20" s="35">
        <v>0</v>
      </c>
      <c r="E20" s="36">
        <v>0</v>
      </c>
      <c r="F20" s="37">
        <v>0</v>
      </c>
      <c r="G20" s="38">
        <v>0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45</v>
      </c>
      <c r="D22" s="39"/>
      <c r="E22" s="40"/>
      <c r="F22" s="37">
        <f>F23+F24</f>
        <v>45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v>10</v>
      </c>
      <c r="D23" s="41" t="s">
        <v>1</v>
      </c>
      <c r="E23" s="42" t="s">
        <v>1</v>
      </c>
      <c r="F23" s="43">
        <v>10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35</v>
      </c>
      <c r="D24" s="41" t="s">
        <v>1</v>
      </c>
      <c r="E24" s="42" t="s">
        <v>1</v>
      </c>
      <c r="F24" s="43">
        <v>35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50</v>
      </c>
      <c r="D25" s="35">
        <f>D8+D22</f>
        <v>15</v>
      </c>
      <c r="E25" s="36">
        <f>E8</f>
        <v>1</v>
      </c>
      <c r="F25" s="37">
        <f>SUM(F8+F22)</f>
        <v>50</v>
      </c>
      <c r="G25" s="45">
        <f>G8</f>
        <v>2.104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2019-04-16T07:36:38Z</cp:lastPrinted>
  <dcterms:created xsi:type="dcterms:W3CDTF">1996-10-08T23:32:33Z</dcterms:created>
  <dcterms:modified xsi:type="dcterms:W3CDTF">2019-04-16T07:38:36Z</dcterms:modified>
  <cp:category/>
  <cp:version/>
  <cp:contentType/>
  <cp:contentStatus/>
</cp:coreProperties>
</file>