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8960" windowHeight="13056" activeTab="1"/>
  </bookViews>
  <sheets>
    <sheet name="табл.1-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<sst xmlns="http://schemas.openxmlformats.org/spreadsheetml/2006/main" count="89" uniqueCount="48">
  <si>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Таблица №1</t>
  </si>
  <si>
    <t xml:space="preserve"> Динамика поступления налогов и сборов, администрируемых ФНС России, </t>
  </si>
  <si>
    <t xml:space="preserve"> в разрезе уровней бюджетной системы Российской Федерации</t>
  </si>
  <si>
    <t xml:space="preserve">Поступление, тыс.руб. </t>
  </si>
  <si>
    <t xml:space="preserve">Темп роста,                                  % </t>
  </si>
  <si>
    <t>Поступило всего:</t>
  </si>
  <si>
    <t>Х</t>
  </si>
  <si>
    <t>в том числе:</t>
  </si>
  <si>
    <t>Страховые взносы на обязательное социальное страхование</t>
  </si>
  <si>
    <t>в том числе :</t>
  </si>
  <si>
    <t xml:space="preserve">федеральный бюджет </t>
  </si>
  <si>
    <t>консолидированный  бюджет  Республики Марий Эл</t>
  </si>
  <si>
    <t>республиканский бюджет</t>
  </si>
  <si>
    <t>местные бюджеты</t>
  </si>
  <si>
    <t>*до 01.01.2017 администрирование страховых взносов на обязательное социальное страхование осуществлялось государственными внебюджетными фондами</t>
  </si>
  <si>
    <t>Таблица №2</t>
  </si>
  <si>
    <t xml:space="preserve">в консолидированный бюджет Российской Федерации </t>
  </si>
  <si>
    <t>( по основным видам налогов)</t>
  </si>
  <si>
    <t>Виды налогов</t>
  </si>
  <si>
    <t xml:space="preserve">Темп роста,                                                                                                                                                                                               % </t>
  </si>
  <si>
    <t>Поступило в бюджеты всех уровней, тыс.руб.</t>
  </si>
  <si>
    <t>Удельный вес в общем объеме поступлений,                                                                                                                                                  %</t>
  </si>
  <si>
    <t>Удельный вес в общем объеме поступлений,                                                                                                                                                     %</t>
  </si>
  <si>
    <t>Налог на прибыль организаций</t>
  </si>
  <si>
    <t>Налог на доходы физических лиц</t>
  </si>
  <si>
    <t>НДС</t>
  </si>
  <si>
    <t>Акцизы</t>
  </si>
  <si>
    <t>Налоги, взимаемые в связи с применением специальных налоговых режимов</t>
  </si>
  <si>
    <t>Налог на имущество организаций</t>
  </si>
  <si>
    <t>Остальные налоги и сборы</t>
  </si>
  <si>
    <t>Таблица №3</t>
  </si>
  <si>
    <t xml:space="preserve">Динамика поступления налогов и сборов, администрируемых ФНС России, </t>
  </si>
  <si>
    <t>в разрезе уровней бюджетов и основных видов налогов</t>
  </si>
  <si>
    <t>Федеральный бюджет</t>
  </si>
  <si>
    <t>Консолидированный бюджет                                                                                                                                                       Республики Марий Эл</t>
  </si>
  <si>
    <t>Удельный вес в стр.1, %</t>
  </si>
  <si>
    <t>Темп роста,                                                                                                                                                                                               %</t>
  </si>
  <si>
    <t>&gt;100</t>
  </si>
  <si>
    <t>Удельный вес,                              %</t>
  </si>
  <si>
    <t>на 01.03.2017</t>
  </si>
  <si>
    <t>на 01.03.2018</t>
  </si>
  <si>
    <t>Поступление на 01.03.2017, тыс.руб.</t>
  </si>
  <si>
    <t>Поступление на 01.03.2018, тыс.руб.</t>
  </si>
  <si>
    <t>.</t>
  </si>
  <si>
    <t>&gt;в 3.3 раза</t>
  </si>
  <si>
    <t>&gt;в 2.7 раза</t>
  </si>
  <si>
    <t>Налоги и сборы в бюджеты всех уровней:</t>
  </si>
  <si>
    <t>&gt;в 2.8 раза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</si>
</sst>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 CE"/>
      <family val="1"/>
    </font>
    <font>
      <sz val="16"/>
      <name val="Arial Cyr"/>
      <family val="0"/>
    </font>
    <font>
      <sz val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b/>
      <sz val="14"/>
      <name val="Times New Roman CE"/>
      <family val="1"/>
    </font>
    <font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3" fontId="10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/>
    </xf>
    <xf numFmtId="173" fontId="6" fillId="0" borderId="15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 horizontal="right"/>
    </xf>
    <xf numFmtId="173" fontId="9" fillId="0" borderId="19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173" fontId="9" fillId="0" borderId="21" xfId="0" applyNumberFormat="1" applyFont="1" applyFill="1" applyBorder="1" applyAlignment="1">
      <alignment horizontal="right"/>
    </xf>
    <xf numFmtId="173" fontId="9" fillId="0" borderId="22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2" fontId="9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72" fontId="9" fillId="0" borderId="27" xfId="0" applyNumberFormat="1" applyFont="1" applyFill="1" applyBorder="1" applyAlignment="1">
      <alignment horizontal="right"/>
    </xf>
    <xf numFmtId="173" fontId="7" fillId="0" borderId="2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 wrapText="1"/>
    </xf>
    <xf numFmtId="3" fontId="9" fillId="0" borderId="27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172" fontId="9" fillId="33" borderId="10" xfId="0" applyNumberFormat="1" applyFont="1" applyFill="1" applyBorder="1" applyAlignment="1">
      <alignment horizontal="right"/>
    </xf>
    <xf numFmtId="173" fontId="7" fillId="33" borderId="10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 wrapText="1"/>
    </xf>
    <xf numFmtId="172" fontId="6" fillId="33" borderId="28" xfId="0" applyNumberFormat="1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/>
    </xf>
    <xf numFmtId="173" fontId="10" fillId="33" borderId="10" xfId="0" applyNumberFormat="1" applyFont="1" applyFill="1" applyBorder="1" applyAlignment="1">
      <alignment horizontal="right"/>
    </xf>
    <xf numFmtId="3" fontId="6" fillId="33" borderId="30" xfId="0" applyNumberFormat="1" applyFont="1" applyFill="1" applyBorder="1" applyAlignment="1">
      <alignment horizontal="right"/>
    </xf>
    <xf numFmtId="173" fontId="6" fillId="33" borderId="27" xfId="0" applyNumberFormat="1" applyFont="1" applyFill="1" applyBorder="1" applyAlignment="1">
      <alignment/>
    </xf>
    <xf numFmtId="3" fontId="6" fillId="33" borderId="31" xfId="0" applyNumberFormat="1" applyFont="1" applyFill="1" applyBorder="1" applyAlignment="1">
      <alignment horizontal="right"/>
    </xf>
    <xf numFmtId="173" fontId="6" fillId="33" borderId="32" xfId="0" applyNumberFormat="1" applyFont="1" applyFill="1" applyBorder="1" applyAlignment="1">
      <alignment horizontal="right"/>
    </xf>
    <xf numFmtId="173" fontId="6" fillId="33" borderId="33" xfId="0" applyNumberFormat="1" applyFont="1" applyFill="1" applyBorder="1" applyAlignment="1">
      <alignment horizontal="right"/>
    </xf>
    <xf numFmtId="3" fontId="9" fillId="33" borderId="23" xfId="0" applyNumberFormat="1" applyFont="1" applyFill="1" applyBorder="1" applyAlignment="1">
      <alignment/>
    </xf>
    <xf numFmtId="172" fontId="9" fillId="33" borderId="23" xfId="0" applyNumberFormat="1" applyFont="1" applyFill="1" applyBorder="1" applyAlignment="1">
      <alignment horizontal="right"/>
    </xf>
    <xf numFmtId="3" fontId="9" fillId="33" borderId="34" xfId="0" applyNumberFormat="1" applyFont="1" applyFill="1" applyBorder="1" applyAlignment="1">
      <alignment/>
    </xf>
    <xf numFmtId="172" fontId="9" fillId="33" borderId="34" xfId="0" applyNumberFormat="1" applyFont="1" applyFill="1" applyBorder="1" applyAlignment="1">
      <alignment horizontal="right"/>
    </xf>
    <xf numFmtId="173" fontId="7" fillId="33" borderId="35" xfId="0" applyNumberFormat="1" applyFont="1" applyFill="1" applyBorder="1" applyAlignment="1">
      <alignment horizontal="right"/>
    </xf>
    <xf numFmtId="173" fontId="7" fillId="33" borderId="18" xfId="0" applyNumberFormat="1" applyFont="1" applyFill="1" applyBorder="1" applyAlignment="1">
      <alignment horizontal="right"/>
    </xf>
    <xf numFmtId="3" fontId="9" fillId="33" borderId="36" xfId="0" applyNumberFormat="1" applyFont="1" applyFill="1" applyBorder="1" applyAlignment="1">
      <alignment/>
    </xf>
    <xf numFmtId="172" fontId="9" fillId="33" borderId="36" xfId="0" applyNumberFormat="1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172" fontId="7" fillId="0" borderId="26" xfId="0" applyNumberFormat="1" applyFont="1" applyFill="1" applyBorder="1" applyAlignment="1">
      <alignment horizontal="right"/>
    </xf>
    <xf numFmtId="173" fontId="7" fillId="0" borderId="26" xfId="0" applyNumberFormat="1" applyFont="1" applyFill="1" applyBorder="1" applyAlignment="1">
      <alignment horizontal="right"/>
    </xf>
    <xf numFmtId="173" fontId="9" fillId="0" borderId="18" xfId="0" applyNumberFormat="1" applyFont="1" applyFill="1" applyBorder="1" applyAlignment="1">
      <alignment horizontal="right" vertical="center"/>
    </xf>
    <xf numFmtId="3" fontId="18" fillId="0" borderId="37" xfId="0" applyNumberFormat="1" applyFont="1" applyBorder="1" applyAlignment="1">
      <alignment horizontal="right" wrapText="1"/>
    </xf>
    <xf numFmtId="172" fontId="9" fillId="0" borderId="36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173" fontId="9" fillId="0" borderId="23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172" fontId="8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173" fontId="8" fillId="0" borderId="38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right" vertical="center"/>
    </xf>
    <xf numFmtId="172" fontId="9" fillId="0" borderId="39" xfId="0" applyNumberFormat="1" applyFont="1" applyFill="1" applyBorder="1" applyAlignment="1">
      <alignment horizontal="right" vertical="center"/>
    </xf>
    <xf numFmtId="172" fontId="9" fillId="0" borderId="38" xfId="0" applyNumberFormat="1" applyFont="1" applyFill="1" applyBorder="1" applyAlignment="1">
      <alignment horizontal="right" vertical="center"/>
    </xf>
    <xf numFmtId="173" fontId="8" fillId="0" borderId="4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173" fontId="8" fillId="0" borderId="41" xfId="0" applyNumberFormat="1" applyFont="1" applyFill="1" applyBorder="1" applyAlignment="1">
      <alignment horizontal="right" vertical="center"/>
    </xf>
    <xf numFmtId="173" fontId="8" fillId="0" borderId="32" xfId="0" applyNumberFormat="1" applyFont="1" applyFill="1" applyBorder="1" applyAlignment="1">
      <alignment horizontal="right" vertical="center"/>
    </xf>
    <xf numFmtId="172" fontId="9" fillId="0" borderId="18" xfId="0" applyNumberFormat="1" applyFont="1" applyFill="1" applyBorder="1" applyAlignment="1">
      <alignment horizontal="right" vertical="center"/>
    </xf>
    <xf numFmtId="173" fontId="9" fillId="0" borderId="36" xfId="0" applyNumberFormat="1" applyFont="1" applyFill="1" applyBorder="1" applyAlignment="1">
      <alignment horizontal="right" vertical="center"/>
    </xf>
    <xf numFmtId="173" fontId="9" fillId="0" borderId="21" xfId="0" applyNumberFormat="1" applyFont="1" applyFill="1" applyBorder="1" applyAlignment="1">
      <alignment horizontal="right" vertical="center"/>
    </xf>
    <xf numFmtId="173" fontId="9" fillId="0" borderId="42" xfId="0" applyNumberFormat="1" applyFont="1" applyFill="1" applyBorder="1" applyAlignment="1">
      <alignment horizontal="right"/>
    </xf>
    <xf numFmtId="173" fontId="9" fillId="0" borderId="43" xfId="0" applyNumberFormat="1" applyFont="1" applyFill="1" applyBorder="1" applyAlignment="1">
      <alignment horizontal="right"/>
    </xf>
    <xf numFmtId="173" fontId="2" fillId="0" borderId="44" xfId="0" applyNumberFormat="1" applyFont="1" applyFill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173" fontId="9" fillId="0" borderId="45" xfId="0" applyNumberFormat="1" applyFont="1" applyFill="1" applyBorder="1" applyAlignment="1">
      <alignment horizontal="right"/>
    </xf>
    <xf numFmtId="173" fontId="9" fillId="0" borderId="19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9" fillId="0" borderId="46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4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13" fillId="0" borderId="3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4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2" fillId="0" borderId="29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51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49" fontId="52" fillId="0" borderId="46" xfId="0" applyNumberFormat="1" applyFont="1" applyBorder="1" applyAlignment="1">
      <alignment/>
    </xf>
    <xf numFmtId="49" fontId="52" fillId="0" borderId="19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29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51" xfId="0" applyFont="1" applyBorder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7" fillId="0" borderId="49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/>
    </xf>
    <xf numFmtId="0" fontId="17" fillId="0" borderId="33" xfId="0" applyFont="1" applyBorder="1" applyAlignment="1">
      <alignment/>
    </xf>
    <xf numFmtId="173" fontId="14" fillId="0" borderId="0" xfId="0" applyNumberFormat="1" applyFont="1" applyFill="1" applyAlignment="1">
      <alignment horizontal="center"/>
    </xf>
    <xf numFmtId="0" fontId="9" fillId="0" borderId="17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8.00390625" style="2" customWidth="1"/>
    <col min="2" max="2" width="23.421875" style="2" customWidth="1"/>
    <col min="3" max="6" width="18.28125" style="3" customWidth="1"/>
    <col min="7" max="7" width="13.7109375" style="3" customWidth="1"/>
    <col min="8" max="10" width="12.28125" style="3" customWidth="1"/>
    <col min="11" max="12" width="12.28125" style="1" customWidth="1"/>
    <col min="13" max="16384" width="9.140625" style="1" customWidth="1"/>
  </cols>
  <sheetData>
    <row r="1" spans="1:13" ht="14.25" customHeight="1">
      <c r="A1" s="4"/>
      <c r="B1" s="5"/>
      <c r="C1" s="5"/>
      <c r="D1" s="5"/>
      <c r="E1"/>
      <c r="F1" s="106" t="s">
        <v>0</v>
      </c>
      <c r="G1" s="106"/>
      <c r="H1" s="5"/>
      <c r="I1"/>
      <c r="J1"/>
      <c r="K1"/>
      <c r="L1"/>
      <c r="M1"/>
    </row>
    <row r="2" spans="1:13" ht="18">
      <c r="A2" s="4"/>
      <c r="B2" s="5"/>
      <c r="C2" s="5"/>
      <c r="D2" s="5"/>
      <c r="E2"/>
      <c r="F2"/>
      <c r="G2" s="6"/>
      <c r="H2" s="5"/>
      <c r="I2"/>
      <c r="J2"/>
      <c r="K2"/>
      <c r="L2"/>
      <c r="M2"/>
    </row>
    <row r="3" spans="1:13" ht="17.25">
      <c r="A3" s="140" t="s">
        <v>1</v>
      </c>
      <c r="B3" s="141"/>
      <c r="C3" s="141"/>
      <c r="D3" s="141"/>
      <c r="E3" s="141"/>
      <c r="F3" s="141"/>
      <c r="G3" s="141"/>
      <c r="H3" s="7"/>
      <c r="I3"/>
      <c r="J3"/>
      <c r="K3"/>
      <c r="L3"/>
      <c r="M3"/>
    </row>
    <row r="4" spans="1:13" ht="17.25">
      <c r="A4" s="145" t="s">
        <v>2</v>
      </c>
      <c r="B4" s="146"/>
      <c r="C4" s="146"/>
      <c r="D4" s="146"/>
      <c r="E4" s="146"/>
      <c r="F4" s="146"/>
      <c r="G4" s="146"/>
      <c r="H4" s="7"/>
      <c r="I4"/>
      <c r="J4"/>
      <c r="K4"/>
      <c r="L4"/>
      <c r="M4"/>
    </row>
    <row r="5" spans="1:13" ht="21" thickBot="1">
      <c r="A5" s="147"/>
      <c r="B5" s="148"/>
      <c r="C5" s="148"/>
      <c r="D5" s="148"/>
      <c r="E5" s="148"/>
      <c r="F5" s="148"/>
      <c r="G5" s="148"/>
      <c r="H5" s="7"/>
      <c r="I5"/>
      <c r="J5"/>
      <c r="K5"/>
      <c r="L5"/>
      <c r="M5"/>
    </row>
    <row r="6" spans="1:12" ht="29.25" customHeight="1" thickBot="1">
      <c r="A6" s="149"/>
      <c r="B6" s="150"/>
      <c r="C6" s="153" t="s">
        <v>3</v>
      </c>
      <c r="D6" s="154"/>
      <c r="E6" s="155" t="s">
        <v>38</v>
      </c>
      <c r="F6" s="157" t="s">
        <v>4</v>
      </c>
      <c r="G6"/>
      <c r="H6"/>
      <c r="I6"/>
      <c r="J6"/>
      <c r="K6"/>
      <c r="L6"/>
    </row>
    <row r="7" spans="1:12" ht="33" customHeight="1" thickBot="1">
      <c r="A7" s="151"/>
      <c r="B7" s="152"/>
      <c r="C7" s="45" t="s">
        <v>39</v>
      </c>
      <c r="D7" s="45" t="s">
        <v>40</v>
      </c>
      <c r="E7" s="156"/>
      <c r="F7" s="158"/>
      <c r="G7"/>
      <c r="H7"/>
      <c r="I7"/>
      <c r="J7"/>
      <c r="K7"/>
      <c r="L7"/>
    </row>
    <row r="8" spans="1:11" ht="21" customHeight="1" thickBot="1">
      <c r="A8" s="159" t="s">
        <v>5</v>
      </c>
      <c r="B8" s="160"/>
      <c r="C8" s="57">
        <v>5015999</v>
      </c>
      <c r="D8" s="57">
        <v>4917432</v>
      </c>
      <c r="E8" s="58">
        <v>100</v>
      </c>
      <c r="F8" s="56">
        <f>D8/C8*100</f>
        <v>98.0349477741124</v>
      </c>
      <c r="H8"/>
      <c r="I8"/>
      <c r="J8"/>
      <c r="K8"/>
    </row>
    <row r="9" spans="1:11" ht="16.5" thickBot="1">
      <c r="A9" s="142" t="s">
        <v>7</v>
      </c>
      <c r="B9" s="143"/>
      <c r="C9" s="54"/>
      <c r="D9" s="54"/>
      <c r="E9" s="55"/>
      <c r="F9" s="56"/>
      <c r="H9"/>
      <c r="I9"/>
      <c r="J9"/>
      <c r="K9"/>
    </row>
    <row r="10" spans="1:11" ht="78.75" customHeight="1" thickBot="1">
      <c r="A10" s="161" t="s">
        <v>8</v>
      </c>
      <c r="B10" s="162"/>
      <c r="C10" s="8">
        <v>1955365</v>
      </c>
      <c r="D10" s="8">
        <v>2150454</v>
      </c>
      <c r="E10" s="59">
        <v>43.7</v>
      </c>
      <c r="F10" s="60">
        <f>D10/C10*100</f>
        <v>109.97711424721214</v>
      </c>
      <c r="G10"/>
      <c r="H10"/>
      <c r="I10"/>
      <c r="J10"/>
      <c r="K10"/>
    </row>
    <row r="11" spans="1:11" ht="33.75" customHeight="1" thickBot="1">
      <c r="A11" s="112" t="s">
        <v>46</v>
      </c>
      <c r="B11" s="113"/>
      <c r="C11" s="75">
        <v>3060603</v>
      </c>
      <c r="D11" s="75">
        <v>2766901</v>
      </c>
      <c r="E11" s="76">
        <f>D11/D8*100</f>
        <v>56.267193933744274</v>
      </c>
      <c r="F11" s="77">
        <f>D11/C11*100</f>
        <v>90.4037864433904</v>
      </c>
      <c r="G11"/>
      <c r="H11"/>
      <c r="I11"/>
      <c r="J11"/>
      <c r="K11"/>
    </row>
    <row r="12" spans="1:12" ht="23.25" customHeight="1" thickBot="1">
      <c r="A12" s="142" t="s">
        <v>9</v>
      </c>
      <c r="B12" s="143"/>
      <c r="C12" s="52"/>
      <c r="D12" s="53"/>
      <c r="E12" s="50"/>
      <c r="F12" s="51"/>
      <c r="G12"/>
      <c r="H12"/>
      <c r="I12"/>
      <c r="J12"/>
      <c r="K12"/>
      <c r="L12"/>
    </row>
    <row r="13" spans="1:11" ht="15.75">
      <c r="A13" s="114" t="s">
        <v>10</v>
      </c>
      <c r="B13" s="115"/>
      <c r="C13" s="79">
        <v>1648236</v>
      </c>
      <c r="D13" s="68">
        <v>956350</v>
      </c>
      <c r="E13" s="69">
        <f>D13/D11*100</f>
        <v>34.56393994580941</v>
      </c>
      <c r="F13" s="70">
        <f>D13/C13*100</f>
        <v>58.02263753491612</v>
      </c>
      <c r="H13"/>
      <c r="I13"/>
      <c r="J13"/>
      <c r="K13"/>
    </row>
    <row r="14" spans="1:11" ht="39.75" customHeight="1">
      <c r="A14" s="116" t="s">
        <v>11</v>
      </c>
      <c r="B14" s="117"/>
      <c r="C14" s="79">
        <v>1412367</v>
      </c>
      <c r="D14" s="66">
        <v>1810551</v>
      </c>
      <c r="E14" s="67">
        <f>D14/D11*100</f>
        <v>65.43606005419059</v>
      </c>
      <c r="F14" s="71">
        <f>D14/C14*100</f>
        <v>128.1926723011795</v>
      </c>
      <c r="H14"/>
      <c r="I14"/>
      <c r="J14"/>
      <c r="K14"/>
    </row>
    <row r="15" spans="1:11" ht="15" customHeight="1">
      <c r="A15" s="118" t="s">
        <v>9</v>
      </c>
      <c r="B15" s="119"/>
      <c r="C15" s="66"/>
      <c r="D15" s="66"/>
      <c r="E15" s="67"/>
      <c r="F15" s="71"/>
      <c r="H15"/>
      <c r="I15"/>
      <c r="J15"/>
      <c r="K15"/>
    </row>
    <row r="16" spans="1:11" ht="30" customHeight="1" thickBot="1">
      <c r="A16" s="120" t="s">
        <v>12</v>
      </c>
      <c r="B16" s="121"/>
      <c r="C16" s="66">
        <v>983159</v>
      </c>
      <c r="D16" s="66">
        <v>1322276</v>
      </c>
      <c r="E16" s="67">
        <f>D16/D11*100</f>
        <v>47.78906075786593</v>
      </c>
      <c r="F16" s="74">
        <f>D16/C16*100</f>
        <v>134.49258970319144</v>
      </c>
      <c r="H16"/>
      <c r="I16"/>
      <c r="J16"/>
      <c r="K16"/>
    </row>
    <row r="17" spans="1:11" ht="22.5" customHeight="1" thickBot="1">
      <c r="A17" s="122" t="s">
        <v>13</v>
      </c>
      <c r="B17" s="123"/>
      <c r="C17" s="102">
        <v>429208</v>
      </c>
      <c r="D17" s="72">
        <v>488275</v>
      </c>
      <c r="E17" s="73">
        <f>D17/D11*100</f>
        <v>17.646999296324662</v>
      </c>
      <c r="F17" s="74">
        <f>D17/C17*100</f>
        <v>113.7618590520214</v>
      </c>
      <c r="H17"/>
      <c r="I17"/>
      <c r="J17"/>
      <c r="K17"/>
    </row>
    <row r="18" spans="1:13" ht="14.25" customHeight="1">
      <c r="A18" s="107" t="s">
        <v>14</v>
      </c>
      <c r="B18" s="107"/>
      <c r="C18" s="107"/>
      <c r="D18" s="107"/>
      <c r="E18" s="107"/>
      <c r="F18" s="107"/>
      <c r="G18" s="49"/>
      <c r="H18" s="9"/>
      <c r="I18"/>
      <c r="J18"/>
      <c r="K18"/>
      <c r="L18"/>
      <c r="M18"/>
    </row>
    <row r="19" spans="1:13" ht="14.25">
      <c r="A19" s="107"/>
      <c r="B19" s="107"/>
      <c r="C19" s="107"/>
      <c r="D19" s="107"/>
      <c r="E19" s="107"/>
      <c r="F19" s="107"/>
      <c r="G19" s="49"/>
      <c r="H19" s="9"/>
      <c r="I19"/>
      <c r="J19"/>
      <c r="K19"/>
      <c r="L19"/>
      <c r="M19"/>
    </row>
    <row r="20" spans="1:13" ht="14.25">
      <c r="A20" s="44"/>
      <c r="B20" s="44"/>
      <c r="C20" s="44"/>
      <c r="D20" s="44"/>
      <c r="E20" s="44"/>
      <c r="F20" s="44"/>
      <c r="G20" s="49"/>
      <c r="H20" s="9"/>
      <c r="I20"/>
      <c r="J20"/>
      <c r="K20"/>
      <c r="L20"/>
      <c r="M20"/>
    </row>
    <row r="21" spans="1:13" ht="14.25">
      <c r="A21" s="44"/>
      <c r="B21" s="44"/>
      <c r="C21" s="44"/>
      <c r="D21" s="44"/>
      <c r="E21" s="44"/>
      <c r="F21" s="44"/>
      <c r="G21" s="49"/>
      <c r="H21" s="9"/>
      <c r="I21"/>
      <c r="J21"/>
      <c r="K21"/>
      <c r="L21"/>
      <c r="M21"/>
    </row>
    <row r="22" spans="1:13" ht="18">
      <c r="A22" s="4"/>
      <c r="B22" s="10"/>
      <c r="C22" s="10"/>
      <c r="D22" s="10"/>
      <c r="E22" s="11"/>
      <c r="F22" s="9"/>
      <c r="G22" s="12" t="s">
        <v>15</v>
      </c>
      <c r="H22" s="9"/>
      <c r="I22"/>
      <c r="J22"/>
      <c r="K22"/>
      <c r="L22"/>
      <c r="M22"/>
    </row>
    <row r="23" spans="1:13" ht="14.25">
      <c r="A23" s="4"/>
      <c r="B23" s="9"/>
      <c r="C23" s="9"/>
      <c r="D23" s="9"/>
      <c r="E23" s="9"/>
      <c r="F23" s="9"/>
      <c r="G23" s="13"/>
      <c r="H23" s="9"/>
      <c r="I23"/>
      <c r="J23"/>
      <c r="K23"/>
      <c r="L23"/>
      <c r="M23"/>
    </row>
    <row r="24" spans="1:13" ht="18" customHeight="1">
      <c r="A24" s="140" t="s">
        <v>1</v>
      </c>
      <c r="B24" s="141"/>
      <c r="C24" s="141"/>
      <c r="D24" s="141"/>
      <c r="E24" s="141"/>
      <c r="F24" s="141"/>
      <c r="G24" s="141"/>
      <c r="H24" s="14"/>
      <c r="I24"/>
      <c r="J24"/>
      <c r="K24"/>
      <c r="L24"/>
      <c r="M24"/>
    </row>
    <row r="25" spans="1:13" ht="18" customHeight="1">
      <c r="A25" s="144" t="s">
        <v>16</v>
      </c>
      <c r="B25" s="144"/>
      <c r="C25" s="144"/>
      <c r="D25" s="144"/>
      <c r="E25" s="144"/>
      <c r="F25" s="144"/>
      <c r="G25" s="144"/>
      <c r="H25" s="14"/>
      <c r="I25"/>
      <c r="J25"/>
      <c r="K25"/>
      <c r="L25"/>
      <c r="M25"/>
    </row>
    <row r="26" spans="1:13" ht="18">
      <c r="A26" s="126" t="s">
        <v>17</v>
      </c>
      <c r="B26" s="127"/>
      <c r="C26" s="127"/>
      <c r="D26" s="127"/>
      <c r="E26" s="127"/>
      <c r="F26" s="127"/>
      <c r="G26" s="127"/>
      <c r="H26" s="9"/>
      <c r="I26"/>
      <c r="J26"/>
      <c r="K26"/>
      <c r="L26"/>
      <c r="M26"/>
    </row>
    <row r="27" spans="1:13" ht="15" thickBot="1">
      <c r="A27" s="4"/>
      <c r="B27" s="9"/>
      <c r="C27" s="9"/>
      <c r="D27" s="9"/>
      <c r="E27" s="9"/>
      <c r="F27" s="9"/>
      <c r="G27" s="15"/>
      <c r="H27" s="9"/>
      <c r="I27"/>
      <c r="J27"/>
      <c r="K27"/>
      <c r="L27"/>
      <c r="M27"/>
    </row>
    <row r="28" spans="1:13" ht="15" customHeight="1" thickBot="1">
      <c r="A28" s="128" t="s">
        <v>18</v>
      </c>
      <c r="B28" s="129"/>
      <c r="C28" s="132" t="str">
        <f>C7</f>
        <v>на 01.03.2017</v>
      </c>
      <c r="D28" s="133"/>
      <c r="E28" s="132" t="str">
        <f>D7</f>
        <v>на 01.03.2018</v>
      </c>
      <c r="F28" s="133"/>
      <c r="G28" s="134" t="s">
        <v>19</v>
      </c>
      <c r="H28" s="9"/>
      <c r="I28"/>
      <c r="J28"/>
      <c r="K28"/>
      <c r="L28"/>
      <c r="M28"/>
    </row>
    <row r="29" spans="1:13" ht="55.5" thickBot="1">
      <c r="A29" s="130"/>
      <c r="B29" s="131"/>
      <c r="C29" s="16" t="s">
        <v>20</v>
      </c>
      <c r="D29" s="17" t="s">
        <v>21</v>
      </c>
      <c r="E29" s="18" t="s">
        <v>20</v>
      </c>
      <c r="F29" s="19" t="s">
        <v>22</v>
      </c>
      <c r="G29" s="135"/>
      <c r="H29" s="9"/>
      <c r="I29"/>
      <c r="J29"/>
      <c r="K29"/>
      <c r="L29"/>
      <c r="M29"/>
    </row>
    <row r="30" spans="1:13" ht="18" thickBot="1">
      <c r="A30" s="136" t="s">
        <v>5</v>
      </c>
      <c r="B30" s="137"/>
      <c r="C30" s="61">
        <v>3060603</v>
      </c>
      <c r="D30" s="62">
        <v>100</v>
      </c>
      <c r="E30" s="63">
        <v>2766901</v>
      </c>
      <c r="F30" s="64">
        <v>100</v>
      </c>
      <c r="G30" s="65">
        <v>90.4037864433904</v>
      </c>
      <c r="H30" s="9"/>
      <c r="I30"/>
      <c r="J30"/>
      <c r="K30"/>
      <c r="L30"/>
      <c r="M30"/>
    </row>
    <row r="31" spans="1:13" ht="18" customHeight="1" thickBot="1">
      <c r="A31" s="138" t="s">
        <v>7</v>
      </c>
      <c r="B31" s="139"/>
      <c r="C31" s="20"/>
      <c r="D31" s="21"/>
      <c r="E31" s="22"/>
      <c r="F31" s="101"/>
      <c r="G31" s="23"/>
      <c r="H31" s="9"/>
      <c r="I31"/>
      <c r="J31"/>
      <c r="K31"/>
      <c r="L31"/>
      <c r="M31"/>
    </row>
    <row r="32" spans="1:13" ht="29.25" customHeight="1">
      <c r="A32" s="124" t="s">
        <v>24</v>
      </c>
      <c r="B32" s="125"/>
      <c r="C32" s="24">
        <v>1021306</v>
      </c>
      <c r="D32" s="99">
        <v>33.36943732983337</v>
      </c>
      <c r="E32" s="25">
        <v>1138960</v>
      </c>
      <c r="F32" s="26">
        <v>41.163742396276554</v>
      </c>
      <c r="G32" s="27">
        <v>111.51995582127199</v>
      </c>
      <c r="H32" s="9"/>
      <c r="I32"/>
      <c r="J32"/>
      <c r="K32"/>
      <c r="L32"/>
      <c r="M32"/>
    </row>
    <row r="33" spans="1:13" ht="25.5" customHeight="1">
      <c r="A33" s="163" t="s">
        <v>25</v>
      </c>
      <c r="B33" s="164"/>
      <c r="C33" s="24">
        <v>1604837</v>
      </c>
      <c r="D33" s="99">
        <v>52.435320752152435</v>
      </c>
      <c r="E33" s="25">
        <v>880186</v>
      </c>
      <c r="F33" s="26">
        <v>31.81125743205124</v>
      </c>
      <c r="G33" s="104">
        <v>54.845819232732055</v>
      </c>
      <c r="H33" s="9"/>
      <c r="I33"/>
      <c r="J33"/>
      <c r="K33"/>
      <c r="L33"/>
      <c r="M33"/>
    </row>
    <row r="34" spans="1:13" ht="15">
      <c r="A34" s="108" t="s">
        <v>23</v>
      </c>
      <c r="B34" s="109"/>
      <c r="C34" s="24">
        <v>138399</v>
      </c>
      <c r="D34" s="99">
        <v>4.521952046704522</v>
      </c>
      <c r="E34" s="25">
        <v>380007</v>
      </c>
      <c r="F34" s="26">
        <v>13.734029515331411</v>
      </c>
      <c r="G34" s="105" t="s">
        <v>47</v>
      </c>
      <c r="H34" s="9"/>
      <c r="I34"/>
      <c r="J34"/>
      <c r="K34"/>
      <c r="L34"/>
      <c r="M34"/>
    </row>
    <row r="35" spans="1:13" ht="48.75" customHeight="1">
      <c r="A35" s="108" t="s">
        <v>27</v>
      </c>
      <c r="B35" s="109"/>
      <c r="C35" s="24">
        <v>143999</v>
      </c>
      <c r="D35" s="99">
        <v>4.7049225267047055</v>
      </c>
      <c r="E35" s="25">
        <v>159490</v>
      </c>
      <c r="F35" s="26">
        <v>5.76421057348998</v>
      </c>
      <c r="G35" s="27">
        <v>110.7577135952333</v>
      </c>
      <c r="H35" s="9"/>
      <c r="I35"/>
      <c r="J35"/>
      <c r="K35"/>
      <c r="L35"/>
      <c r="M35"/>
    </row>
    <row r="36" spans="1:13" ht="42.75" customHeight="1" thickBot="1">
      <c r="A36" s="110" t="s">
        <v>29</v>
      </c>
      <c r="B36" s="111"/>
      <c r="C36" s="25">
        <v>109362</v>
      </c>
      <c r="D36" s="99">
        <v>3.573217434603573</v>
      </c>
      <c r="E36" s="25">
        <v>116627</v>
      </c>
      <c r="F36" s="26">
        <v>4.215076723019725</v>
      </c>
      <c r="G36" s="27">
        <v>106.64307529123462</v>
      </c>
      <c r="H36" s="9"/>
      <c r="I36"/>
      <c r="J36"/>
      <c r="K36"/>
      <c r="L36"/>
      <c r="M36"/>
    </row>
    <row r="37" spans="1:13" ht="33" customHeight="1">
      <c r="A37" s="108" t="s">
        <v>28</v>
      </c>
      <c r="B37" s="109"/>
      <c r="C37" s="24">
        <v>21495</v>
      </c>
      <c r="D37" s="99">
        <v>0.7023125835007024</v>
      </c>
      <c r="E37" s="25">
        <v>71125</v>
      </c>
      <c r="F37" s="26">
        <v>2.570565408737067</v>
      </c>
      <c r="G37" s="27" t="s">
        <v>44</v>
      </c>
      <c r="H37" s="9"/>
      <c r="I37"/>
      <c r="J37"/>
      <c r="K37"/>
      <c r="L37"/>
      <c r="M37"/>
    </row>
    <row r="38" spans="1:13" ht="15.75" thickBot="1">
      <c r="A38" s="110" t="s">
        <v>26</v>
      </c>
      <c r="B38" s="111"/>
      <c r="C38" s="103">
        <v>21205</v>
      </c>
      <c r="D38" s="100">
        <v>0.6928373265006929</v>
      </c>
      <c r="E38" s="28">
        <v>20506</v>
      </c>
      <c r="F38" s="29">
        <v>0.7411179510940218</v>
      </c>
      <c r="G38" s="30">
        <v>96.70360763970761</v>
      </c>
      <c r="H38" s="9"/>
      <c r="I38"/>
      <c r="J38"/>
      <c r="K38"/>
      <c r="L38"/>
      <c r="M38"/>
    </row>
    <row r="39" spans="1:13" ht="15">
      <c r="A39" s="39"/>
      <c r="B39" s="39"/>
      <c r="C39" s="40"/>
      <c r="D39" s="41"/>
      <c r="E39" s="42"/>
      <c r="F39" s="43"/>
      <c r="G39" s="43"/>
      <c r="H39" s="9"/>
      <c r="I39"/>
      <c r="J39"/>
      <c r="K39"/>
      <c r="L39"/>
      <c r="M39"/>
    </row>
    <row r="40" spans="1:13" ht="15">
      <c r="A40" s="39"/>
      <c r="B40" s="39"/>
      <c r="C40" s="40"/>
      <c r="D40" s="41"/>
      <c r="E40" s="42"/>
      <c r="F40" s="43"/>
      <c r="G40" s="43"/>
      <c r="H40" s="9"/>
      <c r="I40"/>
      <c r="J40"/>
      <c r="K40"/>
      <c r="L40"/>
      <c r="M40"/>
    </row>
    <row r="41" spans="1:13" ht="15">
      <c r="A41" s="39"/>
      <c r="B41" s="39"/>
      <c r="C41" s="40"/>
      <c r="D41" s="41"/>
      <c r="E41" s="42"/>
      <c r="F41" s="43"/>
      <c r="G41" s="43"/>
      <c r="H41" s="9"/>
      <c r="I41"/>
      <c r="J41"/>
      <c r="K41"/>
      <c r="L41"/>
      <c r="M41"/>
    </row>
    <row r="42" spans="1:13" ht="15">
      <c r="A42" s="39"/>
      <c r="B42" s="39"/>
      <c r="C42" s="40"/>
      <c r="D42" s="41"/>
      <c r="E42" s="42"/>
      <c r="F42" s="43"/>
      <c r="G42" s="43"/>
      <c r="H42" s="9"/>
      <c r="I42"/>
      <c r="J42"/>
      <c r="K42"/>
      <c r="L42"/>
      <c r="M42"/>
    </row>
    <row r="43" spans="1:13" ht="14.25">
      <c r="A43" s="4"/>
      <c r="B43" s="10"/>
      <c r="C43" s="31"/>
      <c r="D43" s="11"/>
      <c r="E43" s="10"/>
      <c r="F43" s="10"/>
      <c r="G43" s="11"/>
      <c r="H43" s="9"/>
      <c r="I43"/>
      <c r="J43"/>
      <c r="K43"/>
      <c r="L43"/>
      <c r="M43"/>
    </row>
    <row r="44" spans="1:13" ht="14.25">
      <c r="A44" s="4"/>
      <c r="B44" s="10"/>
      <c r="C44" s="31"/>
      <c r="D44" s="11"/>
      <c r="E44" s="10"/>
      <c r="F44" s="10"/>
      <c r="G44" s="11"/>
      <c r="H44" s="9"/>
      <c r="I44"/>
      <c r="J44"/>
      <c r="K44"/>
      <c r="L44"/>
      <c r="M44"/>
    </row>
    <row r="50" ht="40.5" customHeight="1"/>
    <row r="53" ht="14.25" customHeight="1"/>
    <row r="54" ht="32.25" customHeight="1"/>
    <row r="55" ht="32.25" customHeight="1"/>
    <row r="58" ht="51.75" customHeight="1"/>
    <row r="59" ht="14.25" customHeight="1"/>
    <row r="61" spans="1:13" ht="14.25">
      <c r="A61" s="4"/>
      <c r="B61"/>
      <c r="C61"/>
      <c r="D61"/>
      <c r="E61"/>
      <c r="F61"/>
      <c r="G61"/>
      <c r="H61"/>
      <c r="I61"/>
      <c r="J61"/>
      <c r="K61"/>
      <c r="L61"/>
      <c r="M61"/>
    </row>
    <row r="62" spans="1:13" ht="14.25">
      <c r="A62" s="4"/>
      <c r="B62"/>
      <c r="C62"/>
      <c r="D62"/>
      <c r="E62"/>
      <c r="F62"/>
      <c r="G62"/>
      <c r="H62"/>
      <c r="I62"/>
      <c r="J62"/>
      <c r="K62"/>
      <c r="L62"/>
      <c r="M62"/>
    </row>
  </sheetData>
  <sheetProtection/>
  <mergeCells count="35">
    <mergeCell ref="F6:F7"/>
    <mergeCell ref="A8:B8"/>
    <mergeCell ref="A10:B10"/>
    <mergeCell ref="A9:B9"/>
    <mergeCell ref="A33:B33"/>
    <mergeCell ref="A34:B34"/>
    <mergeCell ref="A24:G24"/>
    <mergeCell ref="A12:B12"/>
    <mergeCell ref="A25:G25"/>
    <mergeCell ref="A3:G3"/>
    <mergeCell ref="A4:G4"/>
    <mergeCell ref="A5:G5"/>
    <mergeCell ref="A6:B7"/>
    <mergeCell ref="C6:D6"/>
    <mergeCell ref="E6:E7"/>
    <mergeCell ref="A16:B16"/>
    <mergeCell ref="A17:B17"/>
    <mergeCell ref="A32:B32"/>
    <mergeCell ref="A26:G26"/>
    <mergeCell ref="A28:B29"/>
    <mergeCell ref="C28:D28"/>
    <mergeCell ref="E28:F28"/>
    <mergeCell ref="G28:G29"/>
    <mergeCell ref="A30:B30"/>
    <mergeCell ref="A31:B31"/>
    <mergeCell ref="F1:G1"/>
    <mergeCell ref="A18:F19"/>
    <mergeCell ref="A35:B35"/>
    <mergeCell ref="A36:B36"/>
    <mergeCell ref="A37:B37"/>
    <mergeCell ref="A38:B38"/>
    <mergeCell ref="A11:B11"/>
    <mergeCell ref="A13:B13"/>
    <mergeCell ref="A14:B14"/>
    <mergeCell ref="A15:B1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7">
      <selection activeCell="L16" sqref="L16"/>
    </sheetView>
  </sheetViews>
  <sheetFormatPr defaultColWidth="9.140625" defaultRowHeight="15"/>
  <cols>
    <col min="2" max="2" width="17.00390625" style="0" customWidth="1"/>
    <col min="3" max="3" width="13.00390625" style="0" customWidth="1"/>
    <col min="4" max="4" width="10.8515625" style="0" customWidth="1"/>
    <col min="5" max="5" width="14.00390625" style="0" customWidth="1"/>
    <col min="6" max="7" width="10.8515625" style="0" customWidth="1"/>
    <col min="8" max="8" width="12.7109375" style="0" customWidth="1"/>
    <col min="9" max="12" width="10.8515625" style="0" customWidth="1"/>
    <col min="13" max="13" width="14.8515625" style="0" customWidth="1"/>
  </cols>
  <sheetData>
    <row r="1" spans="1:12" ht="14.25">
      <c r="A1" s="4"/>
      <c r="B1" s="32"/>
      <c r="C1" s="33"/>
      <c r="D1" s="33"/>
      <c r="E1" s="34"/>
      <c r="F1" s="33"/>
      <c r="G1" s="34"/>
      <c r="H1" s="33"/>
      <c r="I1" s="32"/>
      <c r="J1" s="32"/>
      <c r="K1" s="180" t="s">
        <v>30</v>
      </c>
      <c r="L1" s="180"/>
    </row>
    <row r="2" spans="1:12" ht="17.25">
      <c r="A2" s="167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7.25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4.25">
      <c r="A4" s="32"/>
      <c r="B4" s="35"/>
      <c r="C4" s="35"/>
      <c r="D4" s="35"/>
      <c r="E4" s="35"/>
      <c r="F4" s="35"/>
      <c r="G4" s="169"/>
      <c r="H4" s="169"/>
      <c r="I4" s="32"/>
      <c r="J4" s="32"/>
      <c r="K4" s="32"/>
      <c r="L4" s="32"/>
    </row>
    <row r="5" spans="1:12" ht="15" thickBot="1">
      <c r="A5" s="32"/>
      <c r="B5" s="35"/>
      <c r="C5" s="35"/>
      <c r="D5" s="35"/>
      <c r="E5" s="35"/>
      <c r="F5" s="35"/>
      <c r="G5" s="36"/>
      <c r="H5" s="36"/>
      <c r="I5" s="32"/>
      <c r="J5" s="32"/>
      <c r="K5" s="32"/>
      <c r="L5" s="32"/>
    </row>
    <row r="6" spans="1:12" ht="36.75" customHeight="1" thickBot="1">
      <c r="A6" s="170" t="s">
        <v>18</v>
      </c>
      <c r="B6" s="171"/>
      <c r="C6" s="174" t="s">
        <v>33</v>
      </c>
      <c r="D6" s="175"/>
      <c r="E6" s="175"/>
      <c r="F6" s="175"/>
      <c r="G6" s="176"/>
      <c r="H6" s="177" t="s">
        <v>34</v>
      </c>
      <c r="I6" s="178"/>
      <c r="J6" s="178"/>
      <c r="K6" s="178"/>
      <c r="L6" s="179"/>
    </row>
    <row r="7" spans="1:12" ht="93.75" customHeight="1" thickBot="1">
      <c r="A7" s="172"/>
      <c r="B7" s="173"/>
      <c r="C7" s="46" t="s">
        <v>41</v>
      </c>
      <c r="D7" s="47" t="s">
        <v>35</v>
      </c>
      <c r="E7" s="46" t="s">
        <v>42</v>
      </c>
      <c r="F7" s="47" t="s">
        <v>35</v>
      </c>
      <c r="G7" s="48" t="s">
        <v>36</v>
      </c>
      <c r="H7" s="46" t="str">
        <f>C7</f>
        <v>Поступление на 01.03.2017, тыс.руб.</v>
      </c>
      <c r="I7" s="47" t="s">
        <v>35</v>
      </c>
      <c r="J7" s="46" t="str">
        <f>E7</f>
        <v>Поступление на 01.03.2018, тыс.руб.</v>
      </c>
      <c r="K7" s="47" t="s">
        <v>35</v>
      </c>
      <c r="L7" s="48" t="s">
        <v>36</v>
      </c>
    </row>
    <row r="8" spans="1:12" ht="35.25" customHeight="1" thickBot="1">
      <c r="A8" s="185" t="s">
        <v>5</v>
      </c>
      <c r="B8" s="186"/>
      <c r="C8" s="91">
        <v>1648236</v>
      </c>
      <c r="D8" s="92">
        <v>100</v>
      </c>
      <c r="E8" s="93">
        <v>956350</v>
      </c>
      <c r="F8" s="92">
        <v>100</v>
      </c>
      <c r="G8" s="94">
        <v>58.02263753491612</v>
      </c>
      <c r="H8" s="93">
        <v>1412367</v>
      </c>
      <c r="I8" s="92">
        <v>100</v>
      </c>
      <c r="J8" s="93">
        <v>1810551</v>
      </c>
      <c r="K8" s="92">
        <v>100</v>
      </c>
      <c r="L8" s="95">
        <v>128.1926723011795</v>
      </c>
    </row>
    <row r="9" spans="1:12" ht="15">
      <c r="A9" s="187" t="s">
        <v>7</v>
      </c>
      <c r="B9" s="188"/>
      <c r="C9" s="83"/>
      <c r="D9" s="84"/>
      <c r="E9" s="85"/>
      <c r="F9" s="84"/>
      <c r="G9" s="86"/>
      <c r="H9" s="87"/>
      <c r="I9" s="88"/>
      <c r="J9" s="87" t="s">
        <v>43</v>
      </c>
      <c r="K9" s="89"/>
      <c r="L9" s="90"/>
    </row>
    <row r="10" spans="1:12" ht="37.5" customHeight="1">
      <c r="A10" s="165" t="s">
        <v>25</v>
      </c>
      <c r="B10" s="166"/>
      <c r="C10" s="38">
        <v>1604837</v>
      </c>
      <c r="D10" s="37">
        <v>97.36694259802601</v>
      </c>
      <c r="E10" s="38">
        <v>880186</v>
      </c>
      <c r="F10" s="37">
        <v>92.03597009463063</v>
      </c>
      <c r="G10" s="82">
        <v>54.845819232732055</v>
      </c>
      <c r="H10" s="37" t="s">
        <v>6</v>
      </c>
      <c r="I10" s="37" t="s">
        <v>6</v>
      </c>
      <c r="J10" s="37" t="s">
        <v>6</v>
      </c>
      <c r="K10" s="37" t="s">
        <v>6</v>
      </c>
      <c r="L10" s="96" t="s">
        <v>6</v>
      </c>
    </row>
    <row r="11" spans="1:12" ht="40.5" customHeight="1">
      <c r="A11" s="181" t="s">
        <v>23</v>
      </c>
      <c r="B11" s="182"/>
      <c r="C11" s="38">
        <v>14914</v>
      </c>
      <c r="D11" s="37">
        <v>0.9048461506725978</v>
      </c>
      <c r="E11" s="38">
        <v>49048</v>
      </c>
      <c r="F11" s="37">
        <v>5.128666283264495</v>
      </c>
      <c r="G11" s="82" t="s">
        <v>44</v>
      </c>
      <c r="H11" s="38">
        <v>123485</v>
      </c>
      <c r="I11" s="37" t="s">
        <v>37</v>
      </c>
      <c r="J11" s="38">
        <v>330959</v>
      </c>
      <c r="K11" s="37">
        <v>18.279462992205136</v>
      </c>
      <c r="L11" s="78" t="s">
        <v>45</v>
      </c>
    </row>
    <row r="12" spans="1:12" ht="39" customHeight="1">
      <c r="A12" s="181" t="s">
        <v>24</v>
      </c>
      <c r="B12" s="182"/>
      <c r="C12" s="38" t="s">
        <v>6</v>
      </c>
      <c r="D12" s="37" t="s">
        <v>6</v>
      </c>
      <c r="E12" s="38" t="s">
        <v>6</v>
      </c>
      <c r="F12" s="37" t="s">
        <v>6</v>
      </c>
      <c r="G12" s="37" t="s">
        <v>6</v>
      </c>
      <c r="H12" s="38">
        <v>1021306</v>
      </c>
      <c r="I12" s="37">
        <v>72.31165837208034</v>
      </c>
      <c r="J12" s="38">
        <v>1138960</v>
      </c>
      <c r="K12" s="37">
        <v>62.906816764620274</v>
      </c>
      <c r="L12" s="78">
        <v>111.51995582127199</v>
      </c>
    </row>
    <row r="13" spans="1:12" ht="34.5" customHeight="1">
      <c r="A13" s="165" t="s">
        <v>26</v>
      </c>
      <c r="B13" s="166"/>
      <c r="C13" s="38">
        <v>173</v>
      </c>
      <c r="D13" s="37">
        <v>0.010496069737586123</v>
      </c>
      <c r="E13" s="38">
        <v>0</v>
      </c>
      <c r="F13" s="37" t="s">
        <v>6</v>
      </c>
      <c r="G13" s="82">
        <v>0</v>
      </c>
      <c r="H13" s="38">
        <v>21032</v>
      </c>
      <c r="I13" s="37">
        <v>1.489131365997648</v>
      </c>
      <c r="J13" s="38">
        <v>20506</v>
      </c>
      <c r="K13" s="37">
        <v>1.1325833958833527</v>
      </c>
      <c r="L13" s="78">
        <v>97.49904906808673</v>
      </c>
    </row>
    <row r="14" spans="1:12" ht="84" customHeight="1">
      <c r="A14" s="181" t="s">
        <v>27</v>
      </c>
      <c r="B14" s="182"/>
      <c r="C14" s="38" t="s">
        <v>6</v>
      </c>
      <c r="D14" s="37" t="s">
        <v>6</v>
      </c>
      <c r="E14" s="37" t="s">
        <v>6</v>
      </c>
      <c r="F14" s="37" t="s">
        <v>6</v>
      </c>
      <c r="G14" s="37" t="s">
        <v>6</v>
      </c>
      <c r="H14" s="38">
        <v>143999</v>
      </c>
      <c r="I14" s="37">
        <v>10.195579477572048</v>
      </c>
      <c r="J14" s="38">
        <v>159490</v>
      </c>
      <c r="K14" s="37">
        <v>8.808920599309271</v>
      </c>
      <c r="L14" s="78">
        <v>110.7577135952333</v>
      </c>
    </row>
    <row r="15" spans="1:12" ht="38.25" customHeight="1">
      <c r="A15" s="181" t="s">
        <v>28</v>
      </c>
      <c r="B15" s="182"/>
      <c r="C15" s="38" t="s">
        <v>6</v>
      </c>
      <c r="D15" s="37" t="s">
        <v>6</v>
      </c>
      <c r="E15" s="37" t="s">
        <v>6</v>
      </c>
      <c r="F15" s="37" t="s">
        <v>6</v>
      </c>
      <c r="G15" s="37" t="s">
        <v>6</v>
      </c>
      <c r="H15" s="38">
        <v>21495</v>
      </c>
      <c r="I15" s="37">
        <v>1.5219132137751732</v>
      </c>
      <c r="J15" s="38">
        <v>71125</v>
      </c>
      <c r="K15" s="37">
        <v>3.9283621394812958</v>
      </c>
      <c r="L15" s="78" t="s">
        <v>44</v>
      </c>
    </row>
    <row r="16" spans="1:12" ht="30.75" customHeight="1" thickBot="1">
      <c r="A16" s="183" t="s">
        <v>29</v>
      </c>
      <c r="B16" s="184"/>
      <c r="C16" s="81">
        <v>28312</v>
      </c>
      <c r="D16" s="80">
        <v>1.7177151815638052</v>
      </c>
      <c r="E16" s="81">
        <v>27116</v>
      </c>
      <c r="F16" s="80">
        <v>2.835363622104878</v>
      </c>
      <c r="G16" s="97">
        <v>95.77564283695959</v>
      </c>
      <c r="H16" s="81">
        <v>81050</v>
      </c>
      <c r="I16" s="80">
        <v>5.738593439240651</v>
      </c>
      <c r="J16" s="81">
        <v>89511</v>
      </c>
      <c r="K16" s="80">
        <v>4.9438541085006715</v>
      </c>
      <c r="L16" s="98">
        <v>110.43923504009871</v>
      </c>
    </row>
  </sheetData>
  <sheetProtection/>
  <mergeCells count="16">
    <mergeCell ref="A2:L2"/>
    <mergeCell ref="K1:L1"/>
    <mergeCell ref="A13:B13"/>
    <mergeCell ref="A14:B14"/>
    <mergeCell ref="A15:B15"/>
    <mergeCell ref="A16:B16"/>
    <mergeCell ref="A8:B8"/>
    <mergeCell ref="A9:B9"/>
    <mergeCell ref="A11:B11"/>
    <mergeCell ref="A12:B12"/>
    <mergeCell ref="A10:B10"/>
    <mergeCell ref="A3:L3"/>
    <mergeCell ref="G4:H4"/>
    <mergeCell ref="A6:B7"/>
    <mergeCell ref="C6:G6"/>
    <mergeCell ref="H6:L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1200-00-249</dc:creator>
  <cp:keywords/>
  <dc:description/>
  <cp:lastModifiedBy>Бурманова Яна Николаевна</cp:lastModifiedBy>
  <cp:lastPrinted>2018-03-21T06:15:24Z</cp:lastPrinted>
  <dcterms:created xsi:type="dcterms:W3CDTF">2017-08-31T07:55:22Z</dcterms:created>
  <dcterms:modified xsi:type="dcterms:W3CDTF">2018-03-21T06:18:23Z</dcterms:modified>
  <cp:category/>
  <cp:version/>
  <cp:contentType/>
  <cp:contentStatus/>
</cp:coreProperties>
</file>