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8960" windowHeight="13056" activeTab="0"/>
  </bookViews>
  <sheets>
    <sheet name="табл.1-2" sheetId="1" r:id="rId1"/>
    <sheet name="табл.3" sheetId="2" r:id="rId2"/>
  </sheets>
  <definedNames/>
  <calcPr fullCalcOnLoad="1"/>
</workbook>
</file>

<file path=xl/sharedStrings.xml><?xml version="1.0" encoding="utf-8"?>
<sst xmlns="http://schemas.openxmlformats.org/spreadsheetml/2006/main" count="103" uniqueCount="59">
  <si>
    <t>Таблица №1</t>
  </si>
  <si>
    <t xml:space="preserve"> Динамика поступления налогов и сборов, администрируемых ФНС России, </t>
  </si>
  <si>
    <t xml:space="preserve"> в разрезе уровней бюджетной системы Российской Федерации</t>
  </si>
  <si>
    <t xml:space="preserve">Поступление, тыс.руб. </t>
  </si>
  <si>
    <t xml:space="preserve">Темп роста,                                  % </t>
  </si>
  <si>
    <t>Поступило всего:</t>
  </si>
  <si>
    <t>Х</t>
  </si>
  <si>
    <t>в том числе:</t>
  </si>
  <si>
    <t>Государственные внебюджетные фонды</t>
  </si>
  <si>
    <t>Страховые взносы на обязательное социальное страхование</t>
  </si>
  <si>
    <t>Налоги и сборы в бюджеты всех уровней (включая ЕСН в ФБ):</t>
  </si>
  <si>
    <t>в том числе :</t>
  </si>
  <si>
    <t xml:space="preserve">федеральный бюджет </t>
  </si>
  <si>
    <t>консолидированный  бюджет  Республики Марий Эл</t>
  </si>
  <si>
    <t>республиканский бюджет</t>
  </si>
  <si>
    <t>местные бюджеты</t>
  </si>
  <si>
    <t>*до 01.01.2017 администрирование страховых взносов на обязательное социальное страхование осуществлялось государственными внебюджетными фондами</t>
  </si>
  <si>
    <t>Таблица №2</t>
  </si>
  <si>
    <t xml:space="preserve">в консолидированный бюджет Российской Федерации </t>
  </si>
  <si>
    <t>( по основным видам налогов)</t>
  </si>
  <si>
    <t>Виды налогов</t>
  </si>
  <si>
    <t xml:space="preserve">Темп роста,                                                                                                                                                                                               % </t>
  </si>
  <si>
    <t>Поступило в бюджеты всех уровней, тыс.руб.</t>
  </si>
  <si>
    <t>Удельный вес в общем объеме поступлений,                                                                                                                                                  %</t>
  </si>
  <si>
    <t>Удельный вес в общем объеме поступлений,                                                                                                                                                     %</t>
  </si>
  <si>
    <t>Налог на прибыль организаций</t>
  </si>
  <si>
    <t>Налог на доходы физических лиц</t>
  </si>
  <si>
    <t>НДС</t>
  </si>
  <si>
    <t>Акцизы</t>
  </si>
  <si>
    <t>Налоги, взимаемые в связи с применением специальных налоговых режимов</t>
  </si>
  <si>
    <t>Налог на имущество организаций</t>
  </si>
  <si>
    <t>Остальные налоги и сборы</t>
  </si>
  <si>
    <t>Таблица №3</t>
  </si>
  <si>
    <t xml:space="preserve">Динамика поступления налогов и сборов, администрируемых ФНС России, </t>
  </si>
  <si>
    <t>в разрезе уровней бюджетов и основных видов налогов</t>
  </si>
  <si>
    <t>Федеральный бюджет</t>
  </si>
  <si>
    <t>Консолидированный бюджет                                                                                                                                                       Республики Марий Эл</t>
  </si>
  <si>
    <t>Удельный вес в стр.1, %</t>
  </si>
  <si>
    <t>Темп роста,                                                                                                                                                                                               %</t>
  </si>
  <si>
    <t>&gt;100</t>
  </si>
  <si>
    <t>Удельный вес,                              %</t>
  </si>
  <si>
    <t>на 01.02.2017</t>
  </si>
  <si>
    <t>на 01.02.2018</t>
  </si>
  <si>
    <t>Поступление на 01.02.2017, тыс.руб.</t>
  </si>
  <si>
    <t>Поступление на 01.02.2018, тыс.руб.</t>
  </si>
  <si>
    <t>527 255</t>
  </si>
  <si>
    <t>864 050</t>
  </si>
  <si>
    <t>25 981</t>
  </si>
  <si>
    <t>в 3 р</t>
  </si>
  <si>
    <t>203 922</t>
  </si>
  <si>
    <t>0</t>
  </si>
  <si>
    <t>486 438</t>
  </si>
  <si>
    <t>485 492</t>
  </si>
  <si>
    <t>12 032</t>
  </si>
  <si>
    <t>111 658</t>
  </si>
  <si>
    <t>10 802</t>
  </si>
  <si>
    <t>15 782</t>
  </si>
  <si>
    <t>39 198</t>
  </si>
  <si>
    <t>в 1.7 раза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</si>
</sst>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6"/>
      <name val="Times New Roman CE"/>
      <family val="1"/>
    </font>
    <font>
      <sz val="16"/>
      <name val="Arial Cyr"/>
      <family val="0"/>
    </font>
    <font>
      <sz val="12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b/>
      <sz val="14"/>
      <name val="Times New Roman CE"/>
      <family val="1"/>
    </font>
    <font>
      <sz val="11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3" fontId="10" fillId="33" borderId="10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73" fontId="1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/>
    </xf>
    <xf numFmtId="173" fontId="6" fillId="0" borderId="15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173" fontId="2" fillId="0" borderId="16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173" fontId="9" fillId="0" borderId="18" xfId="0" applyNumberFormat="1" applyFont="1" applyFill="1" applyBorder="1" applyAlignment="1">
      <alignment horizontal="right"/>
    </xf>
    <xf numFmtId="173" fontId="9" fillId="0" borderId="19" xfId="0" applyNumberFormat="1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right"/>
    </xf>
    <xf numFmtId="173" fontId="9" fillId="0" borderId="21" xfId="0" applyNumberFormat="1" applyFont="1" applyFill="1" applyBorder="1" applyAlignment="1">
      <alignment horizontal="right"/>
    </xf>
    <xf numFmtId="173" fontId="9" fillId="0" borderId="22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173" fontId="1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172" fontId="9" fillId="0" borderId="23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17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73" fontId="9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0" fontId="8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172" fontId="9" fillId="0" borderId="27" xfId="0" applyNumberFormat="1" applyFont="1" applyFill="1" applyBorder="1" applyAlignment="1">
      <alignment horizontal="right"/>
    </xf>
    <xf numFmtId="173" fontId="7" fillId="0" borderId="28" xfId="0" applyNumberFormat="1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 wrapText="1"/>
    </xf>
    <xf numFmtId="3" fontId="9" fillId="0" borderId="27" xfId="0" applyNumberFormat="1" applyFont="1" applyFill="1" applyBorder="1" applyAlignment="1">
      <alignment horizontal="right" wrapText="1"/>
    </xf>
    <xf numFmtId="3" fontId="8" fillId="33" borderId="10" xfId="0" applyNumberFormat="1" applyFont="1" applyFill="1" applyBorder="1" applyAlignment="1">
      <alignment horizontal="right" wrapText="1"/>
    </xf>
    <xf numFmtId="172" fontId="9" fillId="33" borderId="10" xfId="0" applyNumberFormat="1" applyFont="1" applyFill="1" applyBorder="1" applyAlignment="1">
      <alignment horizontal="right"/>
    </xf>
    <xf numFmtId="173" fontId="7" fillId="33" borderId="10" xfId="0" applyNumberFormat="1" applyFont="1" applyFill="1" applyBorder="1" applyAlignment="1">
      <alignment horizontal="right" wrapText="1"/>
    </xf>
    <xf numFmtId="3" fontId="7" fillId="33" borderId="10" xfId="0" applyNumberFormat="1" applyFont="1" applyFill="1" applyBorder="1" applyAlignment="1">
      <alignment horizontal="right" wrapText="1"/>
    </xf>
    <xf numFmtId="172" fontId="7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 wrapText="1"/>
    </xf>
    <xf numFmtId="172" fontId="6" fillId="33" borderId="28" xfId="0" applyNumberFormat="1" applyFont="1" applyFill="1" applyBorder="1" applyAlignment="1">
      <alignment horizontal="right"/>
    </xf>
    <xf numFmtId="172" fontId="10" fillId="33" borderId="10" xfId="0" applyNumberFormat="1" applyFont="1" applyFill="1" applyBorder="1" applyAlignment="1">
      <alignment horizontal="right"/>
    </xf>
    <xf numFmtId="173" fontId="10" fillId="33" borderId="10" xfId="0" applyNumberFormat="1" applyFont="1" applyFill="1" applyBorder="1" applyAlignment="1">
      <alignment horizontal="right"/>
    </xf>
    <xf numFmtId="3" fontId="6" fillId="33" borderId="30" xfId="0" applyNumberFormat="1" applyFont="1" applyFill="1" applyBorder="1" applyAlignment="1">
      <alignment horizontal="right"/>
    </xf>
    <xf numFmtId="173" fontId="6" fillId="33" borderId="27" xfId="0" applyNumberFormat="1" applyFont="1" applyFill="1" applyBorder="1" applyAlignment="1">
      <alignment/>
    </xf>
    <xf numFmtId="3" fontId="6" fillId="33" borderId="31" xfId="0" applyNumberFormat="1" applyFont="1" applyFill="1" applyBorder="1" applyAlignment="1">
      <alignment horizontal="right"/>
    </xf>
    <xf numFmtId="173" fontId="6" fillId="33" borderId="32" xfId="0" applyNumberFormat="1" applyFont="1" applyFill="1" applyBorder="1" applyAlignment="1">
      <alignment horizontal="right"/>
    </xf>
    <xf numFmtId="173" fontId="6" fillId="33" borderId="33" xfId="0" applyNumberFormat="1" applyFont="1" applyFill="1" applyBorder="1" applyAlignment="1">
      <alignment horizontal="right"/>
    </xf>
    <xf numFmtId="3" fontId="9" fillId="33" borderId="23" xfId="0" applyNumberFormat="1" applyFont="1" applyFill="1" applyBorder="1" applyAlignment="1">
      <alignment/>
    </xf>
    <xf numFmtId="172" fontId="9" fillId="33" borderId="23" xfId="0" applyNumberFormat="1" applyFont="1" applyFill="1" applyBorder="1" applyAlignment="1">
      <alignment horizontal="right"/>
    </xf>
    <xf numFmtId="3" fontId="9" fillId="33" borderId="34" xfId="0" applyNumberFormat="1" applyFont="1" applyFill="1" applyBorder="1" applyAlignment="1">
      <alignment/>
    </xf>
    <xf numFmtId="172" fontId="9" fillId="33" borderId="34" xfId="0" applyNumberFormat="1" applyFont="1" applyFill="1" applyBorder="1" applyAlignment="1">
      <alignment horizontal="right"/>
    </xf>
    <xf numFmtId="173" fontId="7" fillId="33" borderId="35" xfId="0" applyNumberFormat="1" applyFont="1" applyFill="1" applyBorder="1" applyAlignment="1">
      <alignment horizontal="right"/>
    </xf>
    <xf numFmtId="173" fontId="7" fillId="33" borderId="18" xfId="0" applyNumberFormat="1" applyFont="1" applyFill="1" applyBorder="1" applyAlignment="1">
      <alignment horizontal="right"/>
    </xf>
    <xf numFmtId="3" fontId="9" fillId="33" borderId="36" xfId="0" applyNumberFormat="1" applyFont="1" applyFill="1" applyBorder="1" applyAlignment="1">
      <alignment/>
    </xf>
    <xf numFmtId="172" fontId="9" fillId="33" borderId="36" xfId="0" applyNumberFormat="1" applyFont="1" applyFill="1" applyBorder="1" applyAlignment="1">
      <alignment horizontal="right"/>
    </xf>
    <xf numFmtId="173" fontId="7" fillId="33" borderId="21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172" fontId="7" fillId="0" borderId="26" xfId="0" applyNumberFormat="1" applyFont="1" applyFill="1" applyBorder="1" applyAlignment="1">
      <alignment horizontal="right"/>
    </xf>
    <xf numFmtId="173" fontId="7" fillId="0" borderId="26" xfId="0" applyNumberFormat="1" applyFont="1" applyFill="1" applyBorder="1" applyAlignment="1">
      <alignment horizontal="right"/>
    </xf>
    <xf numFmtId="173" fontId="9" fillId="0" borderId="18" xfId="0" applyNumberFormat="1" applyFont="1" applyFill="1" applyBorder="1" applyAlignment="1">
      <alignment horizontal="right" vertical="center"/>
    </xf>
    <xf numFmtId="3" fontId="18" fillId="0" borderId="37" xfId="0" applyNumberFormat="1" applyFont="1" applyBorder="1" applyAlignment="1">
      <alignment horizontal="right" wrapText="1"/>
    </xf>
    <xf numFmtId="172" fontId="9" fillId="0" borderId="36" xfId="0" applyNumberFormat="1" applyFont="1" applyFill="1" applyBorder="1" applyAlignment="1">
      <alignment horizontal="right" vertical="center"/>
    </xf>
    <xf numFmtId="3" fontId="9" fillId="0" borderId="36" xfId="0" applyNumberFormat="1" applyFont="1" applyFill="1" applyBorder="1" applyAlignment="1">
      <alignment horizontal="right" vertical="center"/>
    </xf>
    <xf numFmtId="173" fontId="9" fillId="0" borderId="23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172" fontId="8" fillId="0" borderId="38" xfId="0" applyNumberFormat="1" applyFont="1" applyFill="1" applyBorder="1" applyAlignment="1">
      <alignment horizontal="right" vertical="center"/>
    </xf>
    <xf numFmtId="3" fontId="8" fillId="0" borderId="38" xfId="0" applyNumberFormat="1" applyFont="1" applyFill="1" applyBorder="1" applyAlignment="1">
      <alignment horizontal="right" vertical="center"/>
    </xf>
    <xf numFmtId="173" fontId="8" fillId="0" borderId="38" xfId="0" applyNumberFormat="1" applyFont="1" applyFill="1" applyBorder="1" applyAlignment="1">
      <alignment horizontal="right" vertical="center"/>
    </xf>
    <xf numFmtId="3" fontId="9" fillId="0" borderId="39" xfId="0" applyNumberFormat="1" applyFont="1" applyFill="1" applyBorder="1" applyAlignment="1">
      <alignment horizontal="right" vertical="center"/>
    </xf>
    <xf numFmtId="172" fontId="9" fillId="0" borderId="39" xfId="0" applyNumberFormat="1" applyFont="1" applyFill="1" applyBorder="1" applyAlignment="1">
      <alignment horizontal="right" vertical="center"/>
    </xf>
    <xf numFmtId="172" fontId="9" fillId="0" borderId="38" xfId="0" applyNumberFormat="1" applyFont="1" applyFill="1" applyBorder="1" applyAlignment="1">
      <alignment horizontal="right" vertical="center"/>
    </xf>
    <xf numFmtId="173" fontId="8" fillId="0" borderId="4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1" xfId="0" applyNumberFormat="1" applyFont="1" applyFill="1" applyBorder="1" applyAlignment="1">
      <alignment horizontal="right" vertical="center"/>
    </xf>
    <xf numFmtId="173" fontId="8" fillId="0" borderId="41" xfId="0" applyNumberFormat="1" applyFont="1" applyFill="1" applyBorder="1" applyAlignment="1">
      <alignment horizontal="right" vertical="center"/>
    </xf>
    <xf numFmtId="173" fontId="8" fillId="0" borderId="32" xfId="0" applyNumberFormat="1" applyFont="1" applyFill="1" applyBorder="1" applyAlignment="1">
      <alignment horizontal="right" vertical="center"/>
    </xf>
    <xf numFmtId="172" fontId="9" fillId="0" borderId="18" xfId="0" applyNumberFormat="1" applyFont="1" applyFill="1" applyBorder="1" applyAlignment="1">
      <alignment horizontal="right" vertical="center"/>
    </xf>
    <xf numFmtId="173" fontId="9" fillId="0" borderId="36" xfId="0" applyNumberFormat="1" applyFont="1" applyFill="1" applyBorder="1" applyAlignment="1">
      <alignment horizontal="right" vertical="center"/>
    </xf>
    <xf numFmtId="173" fontId="9" fillId="0" borderId="21" xfId="0" applyNumberFormat="1" applyFont="1" applyFill="1" applyBorder="1" applyAlignment="1">
      <alignment horizontal="right" vertical="center"/>
    </xf>
    <xf numFmtId="173" fontId="9" fillId="0" borderId="42" xfId="0" applyNumberFormat="1" applyFont="1" applyFill="1" applyBorder="1" applyAlignment="1">
      <alignment horizontal="right"/>
    </xf>
    <xf numFmtId="173" fontId="9" fillId="0" borderId="43" xfId="0" applyNumberFormat="1" applyFont="1" applyFill="1" applyBorder="1" applyAlignment="1">
      <alignment horizontal="right"/>
    </xf>
    <xf numFmtId="173" fontId="2" fillId="0" borderId="44" xfId="0" applyNumberFormat="1" applyFont="1" applyFill="1" applyBorder="1" applyAlignment="1">
      <alignment/>
    </xf>
    <xf numFmtId="173" fontId="9" fillId="0" borderId="45" xfId="0" applyNumberFormat="1" applyFont="1" applyFill="1" applyBorder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3" fontId="8" fillId="0" borderId="47" xfId="0" applyNumberFormat="1" applyFont="1" applyFill="1" applyBorder="1" applyAlignment="1">
      <alignment horizontal="center" wrapText="1"/>
    </xf>
    <xf numFmtId="3" fontId="8" fillId="0" borderId="33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48" xfId="0" applyFont="1" applyFill="1" applyBorder="1" applyAlignment="1">
      <alignment horizontal="right" wrapText="1"/>
    </xf>
    <xf numFmtId="0" fontId="9" fillId="0" borderId="16" xfId="0" applyFont="1" applyFill="1" applyBorder="1" applyAlignment="1">
      <alignment horizontal="right" wrapText="1"/>
    </xf>
    <xf numFmtId="0" fontId="9" fillId="0" borderId="49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29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right"/>
    </xf>
    <xf numFmtId="0" fontId="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2" fillId="0" borderId="29" xfId="0" applyFont="1" applyBorder="1" applyAlignment="1">
      <alignment/>
    </xf>
    <xf numFmtId="0" fontId="52" fillId="0" borderId="28" xfId="0" applyFont="1" applyBorder="1" applyAlignment="1">
      <alignment/>
    </xf>
    <xf numFmtId="0" fontId="52" fillId="0" borderId="24" xfId="0" applyFont="1" applyBorder="1" applyAlignment="1">
      <alignment/>
    </xf>
    <xf numFmtId="0" fontId="52" fillId="0" borderId="50" xfId="0" applyFont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9" fillId="0" borderId="4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13" fillId="0" borderId="35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4" fillId="0" borderId="47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2" fillId="0" borderId="0" xfId="0" applyFont="1" applyBorder="1" applyAlignment="1">
      <alignment horizontal="left" wrapText="1"/>
    </xf>
    <xf numFmtId="0" fontId="9" fillId="0" borderId="5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173" fontId="14" fillId="0" borderId="0" xfId="0" applyNumberFormat="1" applyFont="1" applyFill="1" applyAlignment="1">
      <alignment horizontal="center"/>
    </xf>
    <xf numFmtId="0" fontId="9" fillId="0" borderId="17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right" vertical="center" wrapText="1"/>
    </xf>
    <xf numFmtId="0" fontId="9" fillId="0" borderId="52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29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50" xfId="0" applyFont="1" applyBorder="1" applyAlignment="1">
      <alignment/>
    </xf>
    <xf numFmtId="0" fontId="14" fillId="0" borderId="12" xfId="0" applyFont="1" applyFill="1" applyBorder="1" applyAlignment="1">
      <alignment horizontal="center" vertical="center"/>
    </xf>
    <xf numFmtId="0" fontId="17" fillId="0" borderId="47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4" fillId="0" borderId="12" xfId="0" applyFont="1" applyFill="1" applyBorder="1" applyAlignment="1">
      <alignment horizontal="center" vertical="center" wrapText="1"/>
    </xf>
    <xf numFmtId="0" fontId="17" fillId="0" borderId="47" xfId="0" applyFont="1" applyBorder="1" applyAlignment="1">
      <alignment/>
    </xf>
    <xf numFmtId="0" fontId="17" fillId="0" borderId="33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0">
      <selection activeCell="F19" sqref="F19"/>
    </sheetView>
  </sheetViews>
  <sheetFormatPr defaultColWidth="9.140625" defaultRowHeight="15"/>
  <cols>
    <col min="1" max="1" width="8.00390625" style="2" customWidth="1"/>
    <col min="2" max="2" width="23.421875" style="2" customWidth="1"/>
    <col min="3" max="6" width="18.28125" style="3" customWidth="1"/>
    <col min="7" max="7" width="13.7109375" style="3" customWidth="1"/>
    <col min="8" max="10" width="12.28125" style="3" customWidth="1"/>
    <col min="11" max="12" width="12.28125" style="1" customWidth="1"/>
    <col min="13" max="16384" width="9.140625" style="1" customWidth="1"/>
  </cols>
  <sheetData>
    <row r="1" spans="1:13" ht="14.25" customHeight="1">
      <c r="A1" s="4"/>
      <c r="B1" s="5"/>
      <c r="C1" s="5"/>
      <c r="D1" s="5"/>
      <c r="E1"/>
      <c r="F1" s="161" t="s">
        <v>0</v>
      </c>
      <c r="G1" s="161"/>
      <c r="H1" s="5"/>
      <c r="I1"/>
      <c r="J1"/>
      <c r="K1"/>
      <c r="L1"/>
      <c r="M1"/>
    </row>
    <row r="2" spans="1:13" ht="18">
      <c r="A2" s="4"/>
      <c r="B2" s="5"/>
      <c r="C2" s="5"/>
      <c r="D2" s="5"/>
      <c r="E2"/>
      <c r="F2"/>
      <c r="G2" s="6"/>
      <c r="H2" s="5"/>
      <c r="I2"/>
      <c r="J2"/>
      <c r="K2"/>
      <c r="L2"/>
      <c r="M2"/>
    </row>
    <row r="3" spans="1:13" ht="17.25">
      <c r="A3" s="126" t="s">
        <v>1</v>
      </c>
      <c r="B3" s="127"/>
      <c r="C3" s="127"/>
      <c r="D3" s="127"/>
      <c r="E3" s="127"/>
      <c r="F3" s="127"/>
      <c r="G3" s="127"/>
      <c r="H3" s="7"/>
      <c r="I3"/>
      <c r="J3"/>
      <c r="K3"/>
      <c r="L3"/>
      <c r="M3"/>
    </row>
    <row r="4" spans="1:13" ht="17.25">
      <c r="A4" s="131" t="s">
        <v>2</v>
      </c>
      <c r="B4" s="132"/>
      <c r="C4" s="132"/>
      <c r="D4" s="132"/>
      <c r="E4" s="132"/>
      <c r="F4" s="132"/>
      <c r="G4" s="132"/>
      <c r="H4" s="7"/>
      <c r="I4"/>
      <c r="J4"/>
      <c r="K4"/>
      <c r="L4"/>
      <c r="M4"/>
    </row>
    <row r="5" spans="1:13" ht="21" thickBot="1">
      <c r="A5" s="133"/>
      <c r="B5" s="134"/>
      <c r="C5" s="134"/>
      <c r="D5" s="134"/>
      <c r="E5" s="134"/>
      <c r="F5" s="134"/>
      <c r="G5" s="134"/>
      <c r="H5" s="7"/>
      <c r="I5"/>
      <c r="J5"/>
      <c r="K5"/>
      <c r="L5"/>
      <c r="M5"/>
    </row>
    <row r="6" spans="1:12" ht="29.25" customHeight="1" thickBot="1">
      <c r="A6" s="135"/>
      <c r="B6" s="136"/>
      <c r="C6" s="139" t="s">
        <v>3</v>
      </c>
      <c r="D6" s="140"/>
      <c r="E6" s="105" t="s">
        <v>40</v>
      </c>
      <c r="F6" s="107" t="s">
        <v>4</v>
      </c>
      <c r="G6"/>
      <c r="H6"/>
      <c r="I6"/>
      <c r="J6"/>
      <c r="K6"/>
      <c r="L6"/>
    </row>
    <row r="7" spans="1:12" ht="33" customHeight="1" thickBot="1">
      <c r="A7" s="137"/>
      <c r="B7" s="138"/>
      <c r="C7" s="45" t="s">
        <v>41</v>
      </c>
      <c r="D7" s="45" t="s">
        <v>42</v>
      </c>
      <c r="E7" s="106"/>
      <c r="F7" s="108"/>
      <c r="G7"/>
      <c r="H7"/>
      <c r="I7"/>
      <c r="J7"/>
      <c r="K7"/>
      <c r="L7"/>
    </row>
    <row r="8" spans="1:11" ht="21" customHeight="1" thickBot="1">
      <c r="A8" s="109" t="s">
        <v>5</v>
      </c>
      <c r="B8" s="110"/>
      <c r="C8" s="59">
        <v>2310106</v>
      </c>
      <c r="D8" s="59">
        <v>2403425</v>
      </c>
      <c r="E8" s="60">
        <v>100</v>
      </c>
      <c r="F8" s="56">
        <f>D8/C8*100</f>
        <v>104.03959818294052</v>
      </c>
      <c r="H8"/>
      <c r="I8"/>
      <c r="J8"/>
      <c r="K8"/>
    </row>
    <row r="9" spans="1:11" ht="16.5" thickBot="1">
      <c r="A9" s="120" t="s">
        <v>7</v>
      </c>
      <c r="B9" s="121"/>
      <c r="C9" s="54"/>
      <c r="D9" s="54"/>
      <c r="E9" s="55"/>
      <c r="F9" s="56"/>
      <c r="H9"/>
      <c r="I9"/>
      <c r="J9"/>
      <c r="K9"/>
    </row>
    <row r="10" spans="1:11" ht="39.75" customHeight="1" thickBot="1">
      <c r="A10" s="111" t="s">
        <v>8</v>
      </c>
      <c r="B10" s="112"/>
      <c r="C10" s="57">
        <v>980150</v>
      </c>
      <c r="D10" s="57">
        <v>1012120</v>
      </c>
      <c r="E10" s="58">
        <f>D10/D8*100</f>
        <v>42.111569947054726</v>
      </c>
      <c r="F10" s="56">
        <f>D10/C10*100</f>
        <v>103.26174565117586</v>
      </c>
      <c r="H10"/>
      <c r="I10"/>
      <c r="J10"/>
      <c r="K10"/>
    </row>
    <row r="11" spans="1:12" ht="15.75" thickBot="1">
      <c r="A11" s="115" t="s">
        <v>7</v>
      </c>
      <c r="B11" s="116"/>
      <c r="C11" s="117"/>
      <c r="D11" s="118"/>
      <c r="E11" s="118"/>
      <c r="F11" s="119"/>
      <c r="G11"/>
      <c r="H11"/>
      <c r="I11"/>
      <c r="J11"/>
      <c r="K11"/>
      <c r="L11"/>
    </row>
    <row r="12" spans="1:11" ht="78.75" customHeight="1" thickBot="1">
      <c r="A12" s="113" t="s">
        <v>9</v>
      </c>
      <c r="B12" s="114"/>
      <c r="C12" s="8">
        <v>980143</v>
      </c>
      <c r="D12" s="8">
        <v>1012120</v>
      </c>
      <c r="E12" s="61" t="s">
        <v>6</v>
      </c>
      <c r="F12" s="62">
        <f>D12/C12*100</f>
        <v>103.26248312746202</v>
      </c>
      <c r="G12"/>
      <c r="H12"/>
      <c r="I12"/>
      <c r="J12"/>
      <c r="K12"/>
    </row>
    <row r="13" spans="1:11" ht="54" customHeight="1" thickBot="1">
      <c r="A13" s="111" t="s">
        <v>10</v>
      </c>
      <c r="B13" s="112"/>
      <c r="C13" s="77">
        <v>1329956</v>
      </c>
      <c r="D13" s="77">
        <v>1391305</v>
      </c>
      <c r="E13" s="78">
        <f>D13/D8*100</f>
        <v>57.888430052945274</v>
      </c>
      <c r="F13" s="79">
        <f>D13/C13*100</f>
        <v>104.61285937279128</v>
      </c>
      <c r="G13"/>
      <c r="H13"/>
      <c r="I13"/>
      <c r="J13"/>
      <c r="K13"/>
    </row>
    <row r="14" spans="1:12" ht="23.25" customHeight="1" thickBot="1">
      <c r="A14" s="128" t="s">
        <v>11</v>
      </c>
      <c r="B14" s="129"/>
      <c r="C14" s="52"/>
      <c r="D14" s="53"/>
      <c r="E14" s="50"/>
      <c r="F14" s="51"/>
      <c r="G14"/>
      <c r="H14"/>
      <c r="I14"/>
      <c r="J14"/>
      <c r="K14"/>
      <c r="L14"/>
    </row>
    <row r="15" spans="1:11" ht="15.75">
      <c r="A15" s="165" t="s">
        <v>12</v>
      </c>
      <c r="B15" s="166"/>
      <c r="C15" s="81">
        <v>736008</v>
      </c>
      <c r="D15" s="70">
        <v>527255</v>
      </c>
      <c r="E15" s="71">
        <f>D15/D13*100</f>
        <v>37.896435361045924</v>
      </c>
      <c r="F15" s="72">
        <f>D15/C15*100</f>
        <v>71.6371289442506</v>
      </c>
      <c r="H15"/>
      <c r="I15"/>
      <c r="J15"/>
      <c r="K15"/>
    </row>
    <row r="16" spans="1:11" ht="39.75" customHeight="1">
      <c r="A16" s="167" t="s">
        <v>13</v>
      </c>
      <c r="B16" s="168"/>
      <c r="C16" s="81">
        <v>593948</v>
      </c>
      <c r="D16" s="68">
        <v>864050</v>
      </c>
      <c r="E16" s="69">
        <f>D16/D13*100</f>
        <v>62.103564638954076</v>
      </c>
      <c r="F16" s="73">
        <f>D16/C16*100</f>
        <v>145.47569820927083</v>
      </c>
      <c r="H16"/>
      <c r="I16"/>
      <c r="J16"/>
      <c r="K16"/>
    </row>
    <row r="17" spans="1:11" ht="19.5" customHeight="1">
      <c r="A17" s="169" t="s">
        <v>11</v>
      </c>
      <c r="B17" s="170"/>
      <c r="C17" s="68"/>
      <c r="D17" s="68"/>
      <c r="E17" s="69"/>
      <c r="F17" s="73"/>
      <c r="H17"/>
      <c r="I17"/>
      <c r="J17"/>
      <c r="K17"/>
    </row>
    <row r="18" spans="1:11" ht="30" customHeight="1">
      <c r="A18" s="141" t="s">
        <v>14</v>
      </c>
      <c r="B18" s="142"/>
      <c r="C18" s="68">
        <v>365983</v>
      </c>
      <c r="D18" s="68">
        <v>614492</v>
      </c>
      <c r="E18" s="69">
        <f>D18/D13*100</f>
        <v>44.16659179691009</v>
      </c>
      <c r="F18" s="73" t="s">
        <v>58</v>
      </c>
      <c r="H18"/>
      <c r="I18"/>
      <c r="J18"/>
      <c r="K18"/>
    </row>
    <row r="19" spans="1:11" ht="22.5" customHeight="1" thickBot="1">
      <c r="A19" s="143" t="s">
        <v>15</v>
      </c>
      <c r="B19" s="144"/>
      <c r="C19" s="81">
        <v>227965</v>
      </c>
      <c r="D19" s="74">
        <v>249558</v>
      </c>
      <c r="E19" s="75">
        <f>D19/D13*100</f>
        <v>17.93697284204398</v>
      </c>
      <c r="F19" s="76">
        <f>D19/C19*100</f>
        <v>109.47206808062641</v>
      </c>
      <c r="H19"/>
      <c r="I19"/>
      <c r="J19"/>
      <c r="K19"/>
    </row>
    <row r="20" spans="1:13" ht="14.25" customHeight="1">
      <c r="A20" s="162" t="s">
        <v>16</v>
      </c>
      <c r="B20" s="162"/>
      <c r="C20" s="162"/>
      <c r="D20" s="162"/>
      <c r="E20" s="162"/>
      <c r="F20" s="162"/>
      <c r="G20" s="49"/>
      <c r="H20" s="9"/>
      <c r="I20"/>
      <c r="J20"/>
      <c r="K20"/>
      <c r="L20"/>
      <c r="M20"/>
    </row>
    <row r="21" spans="1:13" ht="14.25">
      <c r="A21" s="162"/>
      <c r="B21" s="162"/>
      <c r="C21" s="162"/>
      <c r="D21" s="162"/>
      <c r="E21" s="162"/>
      <c r="F21" s="162"/>
      <c r="G21" s="49"/>
      <c r="H21" s="9"/>
      <c r="I21"/>
      <c r="J21"/>
      <c r="K21"/>
      <c r="L21"/>
      <c r="M21"/>
    </row>
    <row r="22" spans="1:13" ht="14.25">
      <c r="A22" s="44"/>
      <c r="B22" s="44"/>
      <c r="C22" s="44"/>
      <c r="D22" s="44"/>
      <c r="E22" s="44"/>
      <c r="F22" s="44"/>
      <c r="G22" s="49"/>
      <c r="H22" s="9"/>
      <c r="I22"/>
      <c r="J22"/>
      <c r="K22"/>
      <c r="L22"/>
      <c r="M22"/>
    </row>
    <row r="23" spans="1:13" ht="14.25">
      <c r="A23" s="44"/>
      <c r="B23" s="44"/>
      <c r="C23" s="44"/>
      <c r="D23" s="44"/>
      <c r="E23" s="44"/>
      <c r="F23" s="44"/>
      <c r="G23" s="49"/>
      <c r="H23" s="9"/>
      <c r="I23"/>
      <c r="J23"/>
      <c r="K23"/>
      <c r="L23"/>
      <c r="M23"/>
    </row>
    <row r="24" spans="1:13" ht="18">
      <c r="A24" s="4"/>
      <c r="B24" s="10"/>
      <c r="C24" s="10"/>
      <c r="D24" s="10"/>
      <c r="E24" s="11"/>
      <c r="F24" s="9"/>
      <c r="G24" s="12" t="s">
        <v>17</v>
      </c>
      <c r="H24" s="9"/>
      <c r="I24"/>
      <c r="J24"/>
      <c r="K24"/>
      <c r="L24"/>
      <c r="M24"/>
    </row>
    <row r="25" spans="1:13" ht="14.25">
      <c r="A25" s="4"/>
      <c r="B25" s="9"/>
      <c r="C25" s="9"/>
      <c r="D25" s="9"/>
      <c r="E25" s="9"/>
      <c r="F25" s="9"/>
      <c r="G25" s="13"/>
      <c r="H25" s="9"/>
      <c r="I25"/>
      <c r="J25"/>
      <c r="K25"/>
      <c r="L25"/>
      <c r="M25"/>
    </row>
    <row r="26" spans="1:13" ht="30" customHeight="1">
      <c r="A26" s="126" t="s">
        <v>1</v>
      </c>
      <c r="B26" s="127"/>
      <c r="C26" s="127"/>
      <c r="D26" s="127"/>
      <c r="E26" s="127"/>
      <c r="F26" s="127"/>
      <c r="G26" s="127"/>
      <c r="H26" s="14"/>
      <c r="I26"/>
      <c r="J26"/>
      <c r="K26"/>
      <c r="L26"/>
      <c r="M26"/>
    </row>
    <row r="27" spans="1:13" ht="17.25">
      <c r="A27" s="130" t="s">
        <v>18</v>
      </c>
      <c r="B27" s="130"/>
      <c r="C27" s="130"/>
      <c r="D27" s="130"/>
      <c r="E27" s="130"/>
      <c r="F27" s="130"/>
      <c r="G27" s="130"/>
      <c r="H27" s="14"/>
      <c r="I27"/>
      <c r="J27"/>
      <c r="K27"/>
      <c r="L27"/>
      <c r="M27"/>
    </row>
    <row r="28" spans="1:13" ht="18">
      <c r="A28" s="149" t="s">
        <v>19</v>
      </c>
      <c r="B28" s="150"/>
      <c r="C28" s="150"/>
      <c r="D28" s="150"/>
      <c r="E28" s="150"/>
      <c r="F28" s="150"/>
      <c r="G28" s="150"/>
      <c r="H28" s="9"/>
      <c r="I28"/>
      <c r="J28"/>
      <c r="K28"/>
      <c r="L28"/>
      <c r="M28"/>
    </row>
    <row r="29" spans="1:13" ht="15" thickBot="1">
      <c r="A29" s="4"/>
      <c r="B29" s="9"/>
      <c r="C29" s="9"/>
      <c r="D29" s="9"/>
      <c r="E29" s="9"/>
      <c r="F29" s="9"/>
      <c r="G29" s="15"/>
      <c r="H29" s="9"/>
      <c r="I29"/>
      <c r="J29"/>
      <c r="K29"/>
      <c r="L29"/>
      <c r="M29"/>
    </row>
    <row r="30" spans="1:13" ht="15" customHeight="1" thickBot="1">
      <c r="A30" s="151" t="s">
        <v>20</v>
      </c>
      <c r="B30" s="152"/>
      <c r="C30" s="155" t="str">
        <f>C7</f>
        <v>на 01.02.2017</v>
      </c>
      <c r="D30" s="156"/>
      <c r="E30" s="155" t="str">
        <f>D7</f>
        <v>на 01.02.2018</v>
      </c>
      <c r="F30" s="156"/>
      <c r="G30" s="157" t="s">
        <v>21</v>
      </c>
      <c r="H30" s="9"/>
      <c r="I30"/>
      <c r="J30"/>
      <c r="K30"/>
      <c r="L30"/>
      <c r="M30"/>
    </row>
    <row r="31" spans="1:13" ht="55.5" thickBot="1">
      <c r="A31" s="153"/>
      <c r="B31" s="154"/>
      <c r="C31" s="16" t="s">
        <v>22</v>
      </c>
      <c r="D31" s="17" t="s">
        <v>23</v>
      </c>
      <c r="E31" s="18" t="s">
        <v>22</v>
      </c>
      <c r="F31" s="19" t="s">
        <v>24</v>
      </c>
      <c r="G31" s="158"/>
      <c r="H31" s="9"/>
      <c r="I31"/>
      <c r="J31"/>
      <c r="K31"/>
      <c r="L31"/>
      <c r="M31"/>
    </row>
    <row r="32" spans="1:13" ht="18" thickBot="1">
      <c r="A32" s="159" t="s">
        <v>5</v>
      </c>
      <c r="B32" s="160"/>
      <c r="C32" s="63">
        <v>1329956</v>
      </c>
      <c r="D32" s="64">
        <v>100</v>
      </c>
      <c r="E32" s="65">
        <v>1391305</v>
      </c>
      <c r="F32" s="66">
        <v>100</v>
      </c>
      <c r="G32" s="67">
        <f>E32/C32*100</f>
        <v>104.61285937279128</v>
      </c>
      <c r="H32" s="9"/>
      <c r="I32"/>
      <c r="J32"/>
      <c r="K32"/>
      <c r="L32"/>
      <c r="M32"/>
    </row>
    <row r="33" spans="1:13" ht="18" customHeight="1">
      <c r="A33" s="122" t="s">
        <v>7</v>
      </c>
      <c r="B33" s="123"/>
      <c r="C33" s="20"/>
      <c r="D33" s="21"/>
      <c r="E33" s="22"/>
      <c r="F33" s="103"/>
      <c r="G33" s="23"/>
      <c r="H33" s="9"/>
      <c r="I33"/>
      <c r="J33"/>
      <c r="K33"/>
      <c r="L33"/>
      <c r="M33"/>
    </row>
    <row r="34" spans="1:13" ht="30" customHeight="1">
      <c r="A34" s="124" t="s">
        <v>25</v>
      </c>
      <c r="B34" s="125"/>
      <c r="C34" s="24">
        <v>-3973</v>
      </c>
      <c r="D34" s="101" t="s">
        <v>39</v>
      </c>
      <c r="E34" s="25">
        <v>229903</v>
      </c>
      <c r="F34" s="26">
        <f>E34/E32*100</f>
        <v>16.52427037924826</v>
      </c>
      <c r="G34" s="104" t="s">
        <v>39</v>
      </c>
      <c r="H34" s="9"/>
      <c r="I34"/>
      <c r="J34"/>
      <c r="K34"/>
      <c r="L34"/>
      <c r="M34"/>
    </row>
    <row r="35" spans="1:13" ht="31.5" customHeight="1">
      <c r="A35" s="145" t="s">
        <v>26</v>
      </c>
      <c r="B35" s="146"/>
      <c r="C35" s="24">
        <v>445148</v>
      </c>
      <c r="D35" s="101">
        <f>C35/C32*100</f>
        <v>33.470881743456175</v>
      </c>
      <c r="E35" s="25">
        <v>486438</v>
      </c>
      <c r="F35" s="26">
        <f>E35/E32*100</f>
        <v>34.962714861227404</v>
      </c>
      <c r="G35" s="27">
        <f aca="true" t="shared" si="0" ref="G35:G40">E35/C35*100</f>
        <v>109.27556677779076</v>
      </c>
      <c r="H35" s="9"/>
      <c r="I35"/>
      <c r="J35"/>
      <c r="K35"/>
      <c r="L35"/>
      <c r="M35"/>
    </row>
    <row r="36" spans="1:13" ht="15">
      <c r="A36" s="147" t="s">
        <v>27</v>
      </c>
      <c r="B36" s="148"/>
      <c r="C36" s="24">
        <v>711527</v>
      </c>
      <c r="D36" s="101">
        <f>C36/C32*100</f>
        <v>53.50004060284701</v>
      </c>
      <c r="E36" s="25">
        <v>485492</v>
      </c>
      <c r="F36" s="26">
        <f>E36/E32*100</f>
        <v>34.89472114309947</v>
      </c>
      <c r="G36" s="27">
        <f t="shared" si="0"/>
        <v>68.23240720309981</v>
      </c>
      <c r="H36" s="9"/>
      <c r="I36"/>
      <c r="J36"/>
      <c r="K36"/>
      <c r="L36"/>
      <c r="M36"/>
    </row>
    <row r="37" spans="1:13" ht="15">
      <c r="A37" s="147" t="s">
        <v>28</v>
      </c>
      <c r="B37" s="148"/>
      <c r="C37" s="24">
        <v>11466</v>
      </c>
      <c r="D37" s="101">
        <f>C37/C32*100</f>
        <v>0.8621337848770937</v>
      </c>
      <c r="E37" s="25">
        <v>12032</v>
      </c>
      <c r="F37" s="26">
        <f>E37/E32*100</f>
        <v>0.86479959462519</v>
      </c>
      <c r="G37" s="27">
        <f t="shared" si="0"/>
        <v>104.93633350776209</v>
      </c>
      <c r="H37" s="9"/>
      <c r="I37"/>
      <c r="J37"/>
      <c r="K37"/>
      <c r="L37"/>
      <c r="M37"/>
    </row>
    <row r="38" spans="1:13" ht="42.75" customHeight="1">
      <c r="A38" s="124" t="s">
        <v>29</v>
      </c>
      <c r="B38" s="125"/>
      <c r="C38" s="24">
        <v>99254</v>
      </c>
      <c r="D38" s="101">
        <f>C38/C32*100</f>
        <v>7.462953661624897</v>
      </c>
      <c r="E38" s="25">
        <v>111658</v>
      </c>
      <c r="F38" s="26">
        <f>E38/E32*100</f>
        <v>8.025414988086723</v>
      </c>
      <c r="G38" s="27">
        <f t="shared" si="0"/>
        <v>112.49722933080784</v>
      </c>
      <c r="H38" s="9"/>
      <c r="I38"/>
      <c r="J38"/>
      <c r="K38"/>
      <c r="L38"/>
      <c r="M38"/>
    </row>
    <row r="39" spans="1:13" ht="33" customHeight="1">
      <c r="A39" s="124" t="s">
        <v>30</v>
      </c>
      <c r="B39" s="125"/>
      <c r="C39" s="24">
        <v>8514</v>
      </c>
      <c r="D39" s="101">
        <f>C39/C32*100</f>
        <v>0.6401715545476692</v>
      </c>
      <c r="E39" s="25">
        <v>10802</v>
      </c>
      <c r="F39" s="26">
        <f>E39/E32*100</f>
        <v>0.7763933860656003</v>
      </c>
      <c r="G39" s="27">
        <f t="shared" si="0"/>
        <v>126.8733850129199</v>
      </c>
      <c r="H39" s="9"/>
      <c r="I39"/>
      <c r="J39"/>
      <c r="K39"/>
      <c r="L39"/>
      <c r="M39"/>
    </row>
    <row r="40" spans="1:13" ht="15.75" thickBot="1">
      <c r="A40" s="163" t="s">
        <v>31</v>
      </c>
      <c r="B40" s="164"/>
      <c r="C40" s="28">
        <v>58020</v>
      </c>
      <c r="D40" s="102">
        <f>C40/C32*100</f>
        <v>4.362550340011249</v>
      </c>
      <c r="E40" s="28">
        <v>54980</v>
      </c>
      <c r="F40" s="29">
        <f>E40/E32*100</f>
        <v>3.9516856476473525</v>
      </c>
      <c r="G40" s="30">
        <f t="shared" si="0"/>
        <v>94.7604274388142</v>
      </c>
      <c r="H40" s="9"/>
      <c r="I40"/>
      <c r="J40"/>
      <c r="K40"/>
      <c r="L40"/>
      <c r="M40"/>
    </row>
    <row r="41" spans="1:13" ht="15">
      <c r="A41" s="39"/>
      <c r="B41" s="39"/>
      <c r="C41" s="40"/>
      <c r="D41" s="41"/>
      <c r="E41" s="42"/>
      <c r="F41" s="43"/>
      <c r="G41" s="43"/>
      <c r="H41" s="9"/>
      <c r="I41"/>
      <c r="J41"/>
      <c r="K41"/>
      <c r="L41"/>
      <c r="M41"/>
    </row>
    <row r="42" spans="1:13" ht="15">
      <c r="A42" s="39"/>
      <c r="B42" s="39"/>
      <c r="C42" s="40"/>
      <c r="D42" s="41"/>
      <c r="E42" s="42"/>
      <c r="F42" s="43"/>
      <c r="G42" s="43"/>
      <c r="H42" s="9"/>
      <c r="I42"/>
      <c r="J42"/>
      <c r="K42"/>
      <c r="L42"/>
      <c r="M42"/>
    </row>
    <row r="43" spans="1:13" ht="15">
      <c r="A43" s="39"/>
      <c r="B43" s="39"/>
      <c r="C43" s="40"/>
      <c r="D43" s="41"/>
      <c r="E43" s="42"/>
      <c r="F43" s="43"/>
      <c r="G43" s="43"/>
      <c r="H43" s="9"/>
      <c r="I43"/>
      <c r="J43"/>
      <c r="K43"/>
      <c r="L43"/>
      <c r="M43"/>
    </row>
    <row r="44" spans="1:13" ht="15">
      <c r="A44" s="39"/>
      <c r="B44" s="39"/>
      <c r="C44" s="40"/>
      <c r="D44" s="41"/>
      <c r="E44" s="42"/>
      <c r="F44" s="43"/>
      <c r="G44" s="43"/>
      <c r="H44" s="9"/>
      <c r="I44"/>
      <c r="J44"/>
      <c r="K44"/>
      <c r="L44"/>
      <c r="M44"/>
    </row>
    <row r="45" spans="1:13" ht="14.25">
      <c r="A45" s="4"/>
      <c r="B45" s="10"/>
      <c r="C45" s="31"/>
      <c r="D45" s="11"/>
      <c r="E45" s="10"/>
      <c r="F45" s="10"/>
      <c r="G45" s="11"/>
      <c r="H45" s="9"/>
      <c r="I45"/>
      <c r="J45"/>
      <c r="K45"/>
      <c r="L45"/>
      <c r="M45"/>
    </row>
    <row r="46" spans="1:13" ht="14.25">
      <c r="A46" s="4"/>
      <c r="B46" s="10"/>
      <c r="C46" s="31"/>
      <c r="D46" s="11"/>
      <c r="E46" s="10"/>
      <c r="F46" s="10"/>
      <c r="G46" s="11"/>
      <c r="H46" s="9"/>
      <c r="I46"/>
      <c r="J46"/>
      <c r="K46"/>
      <c r="L46"/>
      <c r="M46"/>
    </row>
    <row r="52" ht="40.5" customHeight="1"/>
    <row r="55" ht="14.25" customHeight="1"/>
    <row r="56" ht="32.25" customHeight="1"/>
    <row r="57" ht="32.25" customHeight="1"/>
    <row r="60" ht="51.75" customHeight="1"/>
    <row r="61" ht="14.25" customHeight="1"/>
    <row r="63" spans="1:13" ht="14.25">
      <c r="A63" s="4"/>
      <c r="B63"/>
      <c r="C63"/>
      <c r="D63"/>
      <c r="E63"/>
      <c r="F63"/>
      <c r="G63"/>
      <c r="H63"/>
      <c r="I63"/>
      <c r="J63"/>
      <c r="K63"/>
      <c r="L63"/>
      <c r="M63"/>
    </row>
    <row r="64" spans="1:13" ht="14.25">
      <c r="A64" s="4"/>
      <c r="B64"/>
      <c r="C64"/>
      <c r="D64"/>
      <c r="E64"/>
      <c r="F64"/>
      <c r="G64"/>
      <c r="H64"/>
      <c r="I64"/>
      <c r="J64"/>
      <c r="K64"/>
      <c r="L64"/>
      <c r="M64"/>
    </row>
  </sheetData>
  <sheetProtection/>
  <mergeCells count="38">
    <mergeCell ref="F1:G1"/>
    <mergeCell ref="A20:F21"/>
    <mergeCell ref="A37:B37"/>
    <mergeCell ref="A38:B38"/>
    <mergeCell ref="A39:B39"/>
    <mergeCell ref="A40:B40"/>
    <mergeCell ref="A13:B13"/>
    <mergeCell ref="A15:B15"/>
    <mergeCell ref="A16:B16"/>
    <mergeCell ref="A17:B17"/>
    <mergeCell ref="A18:B18"/>
    <mergeCell ref="A19:B19"/>
    <mergeCell ref="A35:B35"/>
    <mergeCell ref="A36:B36"/>
    <mergeCell ref="A28:G28"/>
    <mergeCell ref="A30:B31"/>
    <mergeCell ref="C30:D30"/>
    <mergeCell ref="E30:F30"/>
    <mergeCell ref="G30:G31"/>
    <mergeCell ref="A32:B32"/>
    <mergeCell ref="A33:B33"/>
    <mergeCell ref="A34:B34"/>
    <mergeCell ref="A26:G26"/>
    <mergeCell ref="A14:B14"/>
    <mergeCell ref="A27:G27"/>
    <mergeCell ref="A3:G3"/>
    <mergeCell ref="A4:G4"/>
    <mergeCell ref="A5:G5"/>
    <mergeCell ref="A6:B7"/>
    <mergeCell ref="C6:D6"/>
    <mergeCell ref="E6:E7"/>
    <mergeCell ref="F6:F7"/>
    <mergeCell ref="A8:B8"/>
    <mergeCell ref="A10:B10"/>
    <mergeCell ref="A12:B12"/>
    <mergeCell ref="A11:B11"/>
    <mergeCell ref="C11:F11"/>
    <mergeCell ref="A9:B9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11" sqref="E11"/>
    </sheetView>
  </sheetViews>
  <sheetFormatPr defaultColWidth="9.140625" defaultRowHeight="15"/>
  <cols>
    <col min="2" max="2" width="17.00390625" style="0" customWidth="1"/>
    <col min="3" max="12" width="10.8515625" style="0" customWidth="1"/>
    <col min="13" max="13" width="14.8515625" style="0" customWidth="1"/>
  </cols>
  <sheetData>
    <row r="1" spans="1:12" ht="14.25">
      <c r="A1" s="4"/>
      <c r="B1" s="32"/>
      <c r="C1" s="33"/>
      <c r="D1" s="33"/>
      <c r="E1" s="34"/>
      <c r="F1" s="33"/>
      <c r="G1" s="34"/>
      <c r="H1" s="33"/>
      <c r="I1" s="32"/>
      <c r="J1" s="32"/>
      <c r="K1" s="171" t="s">
        <v>32</v>
      </c>
      <c r="L1" s="171"/>
    </row>
    <row r="2" spans="1:12" ht="17.25">
      <c r="A2" s="182" t="s">
        <v>33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ht="17.25">
      <c r="A3" s="182" t="s">
        <v>34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14.25">
      <c r="A4" s="32"/>
      <c r="B4" s="35"/>
      <c r="C4" s="35"/>
      <c r="D4" s="35"/>
      <c r="E4" s="35"/>
      <c r="F4" s="35"/>
      <c r="G4" s="184"/>
      <c r="H4" s="184"/>
      <c r="I4" s="32"/>
      <c r="J4" s="32"/>
      <c r="K4" s="32"/>
      <c r="L4" s="32"/>
    </row>
    <row r="5" spans="1:12" ht="15" thickBot="1">
      <c r="A5" s="32"/>
      <c r="B5" s="35"/>
      <c r="C5" s="35"/>
      <c r="D5" s="35"/>
      <c r="E5" s="35"/>
      <c r="F5" s="35"/>
      <c r="G5" s="36"/>
      <c r="H5" s="36"/>
      <c r="I5" s="32"/>
      <c r="J5" s="32"/>
      <c r="K5" s="32"/>
      <c r="L5" s="32"/>
    </row>
    <row r="6" spans="1:12" ht="36.75" customHeight="1" thickBot="1">
      <c r="A6" s="185" t="s">
        <v>20</v>
      </c>
      <c r="B6" s="186"/>
      <c r="C6" s="189" t="s">
        <v>35</v>
      </c>
      <c r="D6" s="190"/>
      <c r="E6" s="190"/>
      <c r="F6" s="190"/>
      <c r="G6" s="191"/>
      <c r="H6" s="192" t="s">
        <v>36</v>
      </c>
      <c r="I6" s="193"/>
      <c r="J6" s="193"/>
      <c r="K6" s="193"/>
      <c r="L6" s="194"/>
    </row>
    <row r="7" spans="1:12" ht="93.75" customHeight="1" thickBot="1">
      <c r="A7" s="187"/>
      <c r="B7" s="188"/>
      <c r="C7" s="46" t="s">
        <v>43</v>
      </c>
      <c r="D7" s="47" t="s">
        <v>37</v>
      </c>
      <c r="E7" s="46" t="s">
        <v>44</v>
      </c>
      <c r="F7" s="47" t="s">
        <v>37</v>
      </c>
      <c r="G7" s="48" t="s">
        <v>38</v>
      </c>
      <c r="H7" s="46" t="str">
        <f>C7</f>
        <v>Поступление на 01.02.2017, тыс.руб.</v>
      </c>
      <c r="I7" s="47" t="s">
        <v>37</v>
      </c>
      <c r="J7" s="46" t="str">
        <f>E7</f>
        <v>Поступление на 01.02.2018, тыс.руб.</v>
      </c>
      <c r="K7" s="47" t="s">
        <v>37</v>
      </c>
      <c r="L7" s="48" t="s">
        <v>38</v>
      </c>
    </row>
    <row r="8" spans="1:12" ht="35.25" customHeight="1" thickBot="1">
      <c r="A8" s="178" t="s">
        <v>5</v>
      </c>
      <c r="B8" s="179"/>
      <c r="C8" s="93">
        <v>736008</v>
      </c>
      <c r="D8" s="94">
        <v>100</v>
      </c>
      <c r="E8" s="95" t="s">
        <v>45</v>
      </c>
      <c r="F8" s="94">
        <v>100</v>
      </c>
      <c r="G8" s="96">
        <v>71.6371289442506</v>
      </c>
      <c r="H8" s="95">
        <v>593948</v>
      </c>
      <c r="I8" s="94">
        <v>100</v>
      </c>
      <c r="J8" s="95" t="s">
        <v>46</v>
      </c>
      <c r="K8" s="94">
        <v>100</v>
      </c>
      <c r="L8" s="97">
        <v>145.47569820927083</v>
      </c>
    </row>
    <row r="9" spans="1:12" ht="15">
      <c r="A9" s="180" t="s">
        <v>7</v>
      </c>
      <c r="B9" s="181"/>
      <c r="C9" s="85"/>
      <c r="D9" s="86"/>
      <c r="E9" s="87"/>
      <c r="F9" s="86"/>
      <c r="G9" s="88"/>
      <c r="H9" s="89"/>
      <c r="I9" s="90"/>
      <c r="J9" s="89"/>
      <c r="K9" s="91"/>
      <c r="L9" s="92"/>
    </row>
    <row r="10" spans="1:12" ht="40.5" customHeight="1">
      <c r="A10" s="174" t="s">
        <v>25</v>
      </c>
      <c r="B10" s="175"/>
      <c r="C10" s="38">
        <v>7522</v>
      </c>
      <c r="D10" s="37">
        <v>1.0219997608721645</v>
      </c>
      <c r="E10" s="38" t="s">
        <v>47</v>
      </c>
      <c r="F10" s="37">
        <v>4.927596703682279</v>
      </c>
      <c r="G10" s="84" t="s">
        <v>48</v>
      </c>
      <c r="H10" s="38">
        <v>-11495</v>
      </c>
      <c r="I10" s="37" t="s">
        <v>39</v>
      </c>
      <c r="J10" s="38" t="s">
        <v>49</v>
      </c>
      <c r="K10" s="37">
        <v>23.600717551067646</v>
      </c>
      <c r="L10" s="80" t="s">
        <v>39</v>
      </c>
    </row>
    <row r="11" spans="1:12" ht="39" customHeight="1">
      <c r="A11" s="174" t="s">
        <v>26</v>
      </c>
      <c r="B11" s="175"/>
      <c r="C11" s="38" t="s">
        <v>6</v>
      </c>
      <c r="D11" s="37" t="s">
        <v>6</v>
      </c>
      <c r="E11" s="38" t="s">
        <v>50</v>
      </c>
      <c r="F11" s="37" t="s">
        <v>6</v>
      </c>
      <c r="G11" s="37" t="s">
        <v>6</v>
      </c>
      <c r="H11" s="38">
        <v>445148</v>
      </c>
      <c r="I11" s="37">
        <v>74.94730178399456</v>
      </c>
      <c r="J11" s="38" t="s">
        <v>51</v>
      </c>
      <c r="K11" s="37">
        <v>56.29743649094381</v>
      </c>
      <c r="L11" s="80">
        <v>109.27556677779076</v>
      </c>
    </row>
    <row r="12" spans="1:12" ht="27.75" customHeight="1">
      <c r="A12" s="172" t="s">
        <v>27</v>
      </c>
      <c r="B12" s="173"/>
      <c r="C12" s="38">
        <v>711527</v>
      </c>
      <c r="D12" s="37">
        <v>96.673813328116</v>
      </c>
      <c r="E12" s="38" t="s">
        <v>52</v>
      </c>
      <c r="F12" s="37">
        <v>92.07916473053835</v>
      </c>
      <c r="G12" s="84">
        <v>68.23240720309981</v>
      </c>
      <c r="H12" s="37" t="s">
        <v>6</v>
      </c>
      <c r="I12" s="37" t="s">
        <v>6</v>
      </c>
      <c r="J12" s="37" t="s">
        <v>6</v>
      </c>
      <c r="K12" s="37" t="s">
        <v>6</v>
      </c>
      <c r="L12" s="98" t="s">
        <v>6</v>
      </c>
    </row>
    <row r="13" spans="1:12" ht="34.5" customHeight="1">
      <c r="A13" s="172" t="s">
        <v>28</v>
      </c>
      <c r="B13" s="173"/>
      <c r="C13" s="38">
        <v>149</v>
      </c>
      <c r="D13" s="37">
        <v>0.020244345170161195</v>
      </c>
      <c r="E13" s="38" t="s">
        <v>50</v>
      </c>
      <c r="F13" s="37" t="s">
        <v>6</v>
      </c>
      <c r="G13" s="84">
        <v>0</v>
      </c>
      <c r="H13" s="38">
        <v>11317</v>
      </c>
      <c r="I13" s="37">
        <v>1.9053856566568117</v>
      </c>
      <c r="J13" s="38" t="s">
        <v>53</v>
      </c>
      <c r="K13" s="37">
        <v>1.3925120074069788</v>
      </c>
      <c r="L13" s="80">
        <v>106.31792877971193</v>
      </c>
    </row>
    <row r="14" spans="1:12" ht="84" customHeight="1">
      <c r="A14" s="174" t="s">
        <v>29</v>
      </c>
      <c r="B14" s="175"/>
      <c r="C14" s="38" t="s">
        <v>6</v>
      </c>
      <c r="D14" s="37" t="s">
        <v>6</v>
      </c>
      <c r="E14" s="37" t="s">
        <v>6</v>
      </c>
      <c r="F14" s="37" t="s">
        <v>6</v>
      </c>
      <c r="G14" s="37" t="s">
        <v>6</v>
      </c>
      <c r="H14" s="38">
        <v>99254</v>
      </c>
      <c r="I14" s="37">
        <v>16.710890515668037</v>
      </c>
      <c r="J14" s="38" t="s">
        <v>54</v>
      </c>
      <c r="K14" s="37">
        <v>12.922631792141658</v>
      </c>
      <c r="L14" s="80">
        <v>112.49722933080784</v>
      </c>
    </row>
    <row r="15" spans="1:12" ht="38.25" customHeight="1">
      <c r="A15" s="174" t="s">
        <v>30</v>
      </c>
      <c r="B15" s="175"/>
      <c r="C15" s="38" t="s">
        <v>6</v>
      </c>
      <c r="D15" s="37" t="s">
        <v>6</v>
      </c>
      <c r="E15" s="37" t="s">
        <v>6</v>
      </c>
      <c r="F15" s="37" t="s">
        <v>6</v>
      </c>
      <c r="G15" s="37" t="s">
        <v>6</v>
      </c>
      <c r="H15" s="38">
        <v>8514</v>
      </c>
      <c r="I15" s="37">
        <v>1.4334588213109565</v>
      </c>
      <c r="J15" s="38" t="s">
        <v>55</v>
      </c>
      <c r="K15" s="37">
        <v>1.250159134309357</v>
      </c>
      <c r="L15" s="80">
        <v>126.8733850129199</v>
      </c>
    </row>
    <row r="16" spans="1:12" ht="30.75" customHeight="1" thickBot="1">
      <c r="A16" s="176" t="s">
        <v>31</v>
      </c>
      <c r="B16" s="177"/>
      <c r="C16" s="83">
        <v>16810</v>
      </c>
      <c r="D16" s="82">
        <v>2.2839425658416754</v>
      </c>
      <c r="E16" s="83" t="s">
        <v>56</v>
      </c>
      <c r="F16" s="82">
        <v>2.9932385657793668</v>
      </c>
      <c r="G16" s="99">
        <v>93.88459250446162</v>
      </c>
      <c r="H16" s="83">
        <v>41210</v>
      </c>
      <c r="I16" s="82">
        <v>6.938317832537528</v>
      </c>
      <c r="J16" s="83" t="s">
        <v>57</v>
      </c>
      <c r="K16" s="82">
        <v>4.536543024130548</v>
      </c>
      <c r="L16" s="100">
        <v>95.11768988109682</v>
      </c>
    </row>
  </sheetData>
  <sheetProtection/>
  <mergeCells count="16">
    <mergeCell ref="A3:L3"/>
    <mergeCell ref="G4:H4"/>
    <mergeCell ref="A6:B7"/>
    <mergeCell ref="C6:G6"/>
    <mergeCell ref="H6:L6"/>
    <mergeCell ref="A2:L2"/>
    <mergeCell ref="K1:L1"/>
    <mergeCell ref="A13:B13"/>
    <mergeCell ref="A14:B14"/>
    <mergeCell ref="A15:B15"/>
    <mergeCell ref="A16:B16"/>
    <mergeCell ref="A8:B8"/>
    <mergeCell ref="A9:B9"/>
    <mergeCell ref="A10:B10"/>
    <mergeCell ref="A11:B11"/>
    <mergeCell ref="A12:B1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1200-00-249</dc:creator>
  <cp:keywords/>
  <dc:description/>
  <cp:lastModifiedBy>Бурманова Яна Николаевна</cp:lastModifiedBy>
  <cp:lastPrinted>2018-03-01T08:02:10Z</cp:lastPrinted>
  <dcterms:created xsi:type="dcterms:W3CDTF">2017-08-31T07:55:22Z</dcterms:created>
  <dcterms:modified xsi:type="dcterms:W3CDTF">2018-03-01T08:03:04Z</dcterms:modified>
  <cp:category/>
  <cp:version/>
  <cp:contentType/>
  <cp:contentStatus/>
</cp:coreProperties>
</file>