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Z_E82598C1_FC55_46B6_9E18_1C87AE0222EF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userfns - Личное представление" guid="{E82598C1-FC55-46B6-9E18-1C87AE0222EF}" mergeInterval="0" personalView="1" maximized="1" windowWidth="1596" windowHeight="675" activeSheetId="1"/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<sst xmlns="http://schemas.openxmlformats.org/spreadsheetml/2006/main" count="35" uniqueCount="29">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</sst>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69819F8-69F4-4E64-8E93-6299E183E87E}" diskRevisions="1" revisionId="16" version="3">
  <header guid="{E5B5CCE4-6F36-48F5-9738-53EC60C5C698}" dateTime="2020-07-15T11:36:47" maxSheetId="3" userName="Ольшевский Сергей Васильевич" r:id="rId2" minRId="1" maxRId="14">
    <sheetIdMap count="2">
      <sheetId val="1"/>
      <sheetId val="2"/>
    </sheetIdMap>
  </header>
  <header guid="{869819F8-69F4-4E64-8E93-6299E183E87E}" dateTime="2020-07-15T17:24:24" maxSheetId="3" userName="userfns" r:id="rId3" minRId="1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A3" t="inlineStr">
      <is>
        <t>за 1 квартал 2020 года</t>
      </is>
    </oc>
    <nc r="A3" t="inlineStr">
      <is>
        <t>за 1 полугодие 2020 года</t>
      </is>
    </nc>
  </rcc>
  <rdn rId="0" localSheetId="1" customView="1" name="Z_E82598C1_FC55_46B6_9E18_1C87AE0222EF_.wvu.PrintArea" hidden="1" oldHidden="1">
    <formula>'Табл. № 10'!$A$1:$G$27</formula>
  </rdn>
  <rcv guid="{E82598C1-FC55-46B6-9E18-1C87AE0222E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8">
      <v>5</v>
    </oc>
    <nc r="C8">
      <v>16</v>
    </nc>
  </rcc>
  <rcc rId="2" sId="1">
    <oc r="D8">
      <v>17</v>
    </oc>
    <nc r="D8">
      <v>74</v>
    </nc>
  </rcc>
  <rcc rId="3" sId="1">
    <oc r="F8">
      <v>5</v>
    </oc>
    <nc r="F8">
      <v>16</v>
    </nc>
  </rcc>
  <rcc rId="4" sId="1" numFmtId="4">
    <oc r="E18">
      <f>D18/C18</f>
    </oc>
    <nc r="E18">
      <v>4.5999999999999996</v>
    </nc>
  </rcc>
  <rcc rId="5" sId="1">
    <oc r="D18">
      <v>17</v>
    </oc>
    <nc r="D18">
      <v>74</v>
    </nc>
  </rcc>
  <rcc rId="6" sId="1">
    <oc r="C18">
      <v>5</v>
    </oc>
    <nc r="C18">
      <v>16</v>
    </nc>
  </rcc>
  <rcc rId="7" sId="1" numFmtId="4">
    <oc r="G18">
      <v>19.5</v>
    </oc>
    <nc r="G18">
      <v>7.7</v>
    </nc>
  </rcc>
  <rcc rId="8" sId="1">
    <oc r="C22">
      <f>C23+C24</f>
    </oc>
    <nc r="C22">
      <v>85</v>
    </nc>
  </rcc>
  <rcc rId="9" sId="1">
    <oc r="C23">
      <v>12</v>
    </oc>
    <nc r="C23">
      <v>26</v>
    </nc>
  </rcc>
  <rcc rId="10" sId="1">
    <oc r="C24">
      <v>44</v>
    </oc>
    <nc r="C24">
      <v>59</v>
    </nc>
  </rcc>
  <rcc rId="11" sId="1">
    <oc r="F18">
      <v>5</v>
    </oc>
    <nc r="F18">
      <v>16</v>
    </nc>
  </rcc>
  <rcc rId="12" sId="1">
    <oc r="F22">
      <f>F23+F24</f>
    </oc>
    <nc r="F22">
      <v>85</v>
    </nc>
  </rcc>
  <rcc rId="13" sId="1">
    <oc r="F23">
      <v>12</v>
    </oc>
    <nc r="F23">
      <v>26</v>
    </nc>
  </rcc>
  <rcc rId="14" sId="1">
    <oc r="F24">
      <v>44</v>
    </oc>
    <nc r="F24">
      <v>59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A3" sqref="A3:G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 x14ac:dyDescent="0.25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5" x14ac:dyDescent="0.25">
      <c r="A3" s="48" t="s">
        <v>28</v>
      </c>
      <c r="B3" s="50"/>
      <c r="C3" s="50"/>
      <c r="D3" s="50"/>
      <c r="E3" s="50"/>
      <c r="F3" s="50"/>
      <c r="G3" s="50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 x14ac:dyDescent="0.2">
      <c r="A6" s="4"/>
      <c r="B6" s="54"/>
      <c r="C6" s="54"/>
      <c r="D6" s="54"/>
      <c r="E6" s="54"/>
      <c r="F6" s="58"/>
      <c r="G6" s="56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16</v>
      </c>
      <c r="D8" s="39">
        <v>74</v>
      </c>
      <c r="E8" s="40"/>
      <c r="F8" s="39">
        <v>16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6" t="s">
        <v>0</v>
      </c>
      <c r="C10" s="9">
        <v>0</v>
      </c>
      <c r="D10" s="9">
        <v>0</v>
      </c>
      <c r="E10" s="47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7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1">
        <v>16</v>
      </c>
      <c r="D18" s="41">
        <v>74</v>
      </c>
      <c r="E18" s="47">
        <v>4.5999999999999996</v>
      </c>
      <c r="F18" s="42">
        <v>16</v>
      </c>
      <c r="G18" s="12">
        <v>7.7</v>
      </c>
      <c r="H18" s="5"/>
    </row>
    <row r="19" spans="1:8" ht="17.25" customHeight="1" x14ac:dyDescent="0.25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12"/>
      <c r="H19" s="5"/>
    </row>
    <row r="20" spans="1:8" ht="17.25" customHeight="1" x14ac:dyDescent="0.25">
      <c r="A20" s="4"/>
      <c r="B20" s="20" t="s">
        <v>12</v>
      </c>
      <c r="C20" s="41">
        <v>0</v>
      </c>
      <c r="D20" s="41">
        <v>0</v>
      </c>
      <c r="E20" s="47">
        <v>0</v>
      </c>
      <c r="F20" s="42">
        <v>0</v>
      </c>
      <c r="G20" s="12"/>
      <c r="H20" s="5"/>
    </row>
    <row r="21" spans="1:8" ht="17.25" customHeight="1" x14ac:dyDescent="0.25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3">
        <v>85</v>
      </c>
      <c r="D22" s="44"/>
      <c r="E22" s="45"/>
      <c r="F22" s="43">
        <v>85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1">
        <v>26</v>
      </c>
      <c r="D23" s="39" t="s">
        <v>1</v>
      </c>
      <c r="E23" s="45" t="s">
        <v>1</v>
      </c>
      <c r="F23" s="42">
        <v>26</v>
      </c>
      <c r="G23" s="13" t="s">
        <v>1</v>
      </c>
      <c r="H23" s="5"/>
    </row>
    <row r="24" spans="1:8" ht="29.25" customHeight="1" x14ac:dyDescent="0.25">
      <c r="A24" s="4"/>
      <c r="B24" s="21" t="s">
        <v>16</v>
      </c>
      <c r="C24" s="41">
        <v>59</v>
      </c>
      <c r="D24" s="39" t="s">
        <v>1</v>
      </c>
      <c r="E24" s="45" t="s">
        <v>1</v>
      </c>
      <c r="F24" s="42">
        <v>59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101</v>
      </c>
      <c r="D25" s="39">
        <f>D8+D22</f>
        <v>74</v>
      </c>
      <c r="E25" s="39"/>
      <c r="F25" s="43">
        <f>SUM(F8+F22)</f>
        <v>101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2" t="s">
        <v>25</v>
      </c>
      <c r="C27" s="52"/>
      <c r="D27" s="52"/>
      <c r="E27" s="52"/>
      <c r="F27" s="52"/>
      <c r="G27" s="52"/>
      <c r="H27" s="5"/>
    </row>
  </sheetData>
  <customSheetViews>
    <customSheetView guid="{E82598C1-FC55-46B6-9E18-1C87AE0222EF}" showPageBreaks="1" printArea="1" view="pageBreakPreview">
      <selection activeCell="A3" sqref="A3:G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2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E82598C1-FC55-46B6-9E18-1C87AE0222EF}">
      <selection activeCell="B4" sqref="B4"/>
      <pageMargins left="0.7" right="0.7" top="0.75" bottom="0.75" header="0.3" footer="0.3"/>
    </customSheetView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userfns</cp:lastModifiedBy>
  <cp:lastPrinted>2019-10-16T09:54:25Z</cp:lastPrinted>
  <dcterms:created xsi:type="dcterms:W3CDTF">1996-10-08T23:32:33Z</dcterms:created>
  <dcterms:modified xsi:type="dcterms:W3CDTF">2020-07-16T04:24:46Z</dcterms:modified>
</cp:coreProperties>
</file>