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СПРАВОЧНО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<sst xmlns="http://schemas.openxmlformats.org/spreadsheetml/2006/main" count="371" uniqueCount="145">
  <si>
    <t>Раздел 1. Регистрация контрольно-кассовой техники</t>
  </si>
  <si>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</si>
  <si>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</si>
  <si>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</si>
  <si>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</si>
  <si>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</si>
  <si>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ФНС России</t>
  </si>
  <si>
    <t>по мере требования информации</t>
  </si>
  <si>
    <t>Код</t>
  </si>
  <si>
    <t>Наименование</t>
  </si>
  <si>
    <t>Республика, край,область, автономное образование,город</t>
  </si>
  <si>
    <t>Коми Респ, Сыктывкар г</t>
  </si>
  <si>
    <t>Налоговый орган</t>
  </si>
  <si>
    <t>УФНС России по Республике Коми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</si>
  <si>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</si>
  <si>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</si>
  <si>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</si>
  <si>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</si>
  <si>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</si>
  <si>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</si>
  <si>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</si>
  <si>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</si>
  <si>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</si>
  <si>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</si>
  <si>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</si>
  <si>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</si>
  <si>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</si>
  <si>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</si>
  <si>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</si>
  <si>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</si>
  <si>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</si>
  <si>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</si>
  <si>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</si>
  <si>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</si>
  <si>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</si>
  <si>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</si>
  <si>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</si>
  <si>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</si>
  <si>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</si>
  <si>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</si>
  <si>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</si>
  <si>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</si>
  <si>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</si>
  <si>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1.2.Сведения о перерегистрации контрольно-кассовой техники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</si>
  <si>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</si>
  <si>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</si>
  <si>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</si>
  <si>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</si>
  <si>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</si>
  <si>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</si>
  <si>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</si>
  <si>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</si>
  <si>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</si>
  <si>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</si>
  <si>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</si>
  <si>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1.4.Сведения о фискальных накопителях в составе зарегистрированной ККТ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</si>
  <si>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</si>
  <si>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</si>
  <si>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</si>
  <si>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</si>
  <si>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1.5.Сведения о пользователях ККТ, состоящей на учете в НО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</si>
  <si>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</si>
  <si>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</si>
  <si>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</si>
  <si>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</si>
  <si>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</si>
  <si>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</si>
  <si>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</si>
  <si>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</si>
  <si>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</si>
  <si>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</si>
  <si>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</si>
  <si>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</si>
  <si>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</si>
  <si>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</si>
  <si>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</si>
  <si>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</si>
  <si>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</si>
  <si>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</si>
  <si>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</si>
  <si>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</si>
  <si>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</si>
  <si>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</si>
  <si>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</si>
  <si>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</si>
  <si>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</si>
  <si>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</si>
  <si>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</si>
  <si>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</si>
  <si>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</si>
  <si>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</si>
  <si>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</si>
  <si>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</si>
  <si>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</si>
  <si>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</si>
  <si>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</si>
  <si>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</si>
  <si>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</si>
  <si>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</si>
  <si>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</si>
  <si>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</si>
  <si>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</si>
  <si>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</si>
  <si>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</si>
  <si>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</si>
  <si>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</si>
  <si>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</si>
  <si>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</si>
  <si>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</si>
  <si>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</si>
  <si>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</si>
  <si>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</si>
  <si>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</si>
  <si>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 xml:space="preserve">Предъявлено штрафных санкций, в том числе: </t>
  </si>
  <si>
    <t>по ч.2 ст. 14.5     КоАП РФ</t>
  </si>
  <si>
    <t>по ч.3 ст. 14.5     КоАП РФ</t>
  </si>
  <si>
    <t>по ч.4 ст. 14.5     КоАП РФ</t>
  </si>
  <si>
    <t>по ч.5 ст. 14.5     КоАП РФ</t>
  </si>
  <si>
    <t>по ч.6 ст. 14.5     КоАП РФ</t>
  </si>
  <si>
    <t>по ч.7 ст. 14.5     КоАП РФ</t>
  </si>
  <si>
    <t>по ч.8 ст. 14.5     КоАП РФ</t>
  </si>
  <si>
    <t>по ч.9 ст. 14.5     КоАП РФ</t>
  </si>
  <si>
    <t>по ч.10 ст. 14.5     КоАП РФ</t>
  </si>
  <si>
    <t>по ч.11 ст. 14.5     КоАП РФ</t>
  </si>
  <si>
    <t>по ч.12 ст. 14.5     КоАП РФ</t>
  </si>
  <si>
    <t>по ч.13 ст. 14.5     КоАП РФ</t>
  </si>
  <si>
    <t>по ч.14 ст. 14.5     КоАП РФ</t>
  </si>
  <si>
    <t>по ч.15 ст. 14.5     КоАП РФ</t>
  </si>
  <si>
    <t>по ч.1 ст. 15.1    КоАП РФ</t>
  </si>
  <si>
    <t>по ч.2 ст. 15.1    КоАП РФ</t>
  </si>
  <si>
    <t xml:space="preserve">прочие          штрафные санкции </t>
  </si>
  <si>
    <t>Взыскано штрафных санкций, в том числе:</t>
  </si>
  <si>
    <t xml:space="preserve">прочие штрафные санкции </t>
  </si>
  <si>
    <t xml:space="preserve">Справочно к разделу 3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</si>
  <si>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</si>
  <si>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</si>
  <si>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</si>
  <si>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</si>
  <si>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</si>
  <si>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</si>
  <si>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</si>
  <si>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</si>
  <si>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</si>
  <si>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Форма № 1-ККТ                                              Утверждена приказом  
ФНС России 
</t>
  </si>
  <si>
    <r>
      <t>ОТЧЕТ
О РЕЗУЛЬТАТАХ КОНТРОЛЬНОЙ РАБОТЫ НАЛОГОВЫХ ОРГАНОВ 
ПО ПРИМЕНЕНИЮ КОНТРОЛЬНО-КАССОВОЙ ТЕХНИКИ И ИСПОЛЬЗОВАНИЮ СПЕЦИАЛЬНЫХ БАНКОВСКИХ СЧЕТОВ
по состоянию на  01</t>
    </r>
    <r>
      <rPr>
        <b/>
        <u val="single"/>
        <sz val="12"/>
        <color indexed="8"/>
        <rFont val="Times New Roman"/>
        <family val="1"/>
      </rPr>
      <t xml:space="preserve">   января   </t>
    </r>
    <r>
      <rPr>
        <b/>
        <sz val="12"/>
        <color indexed="8"/>
        <rFont val="Times New Roman"/>
        <family val="1"/>
      </rPr>
      <t xml:space="preserve"> 2019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года
                                           (месяц)
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</si>
</sst>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 indent="15"/>
    </xf>
    <xf numFmtId="0" fontId="47" fillId="0" borderId="11" xfId="0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0" fontId="48" fillId="0" borderId="12" xfId="0" applyFont="1" applyBorder="1" applyAlignment="1">
      <alignment vertical="justify" wrapText="1"/>
    </xf>
    <xf numFmtId="0" fontId="47" fillId="0" borderId="13" xfId="0" applyFont="1" applyBorder="1" applyAlignment="1">
      <alignment horizontal="center" vertical="justify" wrapText="1"/>
    </xf>
    <xf numFmtId="0" fontId="48" fillId="0" borderId="13" xfId="0" applyFont="1" applyBorder="1" applyAlignment="1">
      <alignment horizontal="center" vertical="justify" wrapText="1"/>
    </xf>
    <xf numFmtId="0" fontId="0" fillId="0" borderId="0" xfId="0" applyAlignment="1">
      <alignment vertical="distributed"/>
    </xf>
    <xf numFmtId="0" fontId="48" fillId="0" borderId="12" xfId="0" applyFont="1" applyBorder="1" applyAlignment="1">
      <alignment vertical="distributed" wrapText="1"/>
    </xf>
    <xf numFmtId="0" fontId="47" fillId="0" borderId="13" xfId="0" applyFont="1" applyBorder="1" applyAlignment="1">
      <alignment horizontal="center" vertical="distributed" wrapText="1"/>
    </xf>
    <xf numFmtId="0" fontId="48" fillId="0" borderId="13" xfId="0" applyFont="1" applyBorder="1" applyAlignment="1">
      <alignment horizontal="center" vertical="distributed" wrapText="1"/>
    </xf>
    <xf numFmtId="0" fontId="47" fillId="0" borderId="12" xfId="0" applyFont="1" applyBorder="1" applyAlignment="1">
      <alignment vertical="distributed" wrapText="1"/>
    </xf>
    <xf numFmtId="0" fontId="48" fillId="0" borderId="0" xfId="0" applyFont="1" applyAlignment="1">
      <alignment vertical="top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7" fillId="0" borderId="13" xfId="0" applyFont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7" fillId="0" borderId="15" xfId="0" applyFont="1" applyBorder="1" applyAlignment="1">
      <alignment horizontal="center" wrapText="1"/>
    </xf>
    <xf numFmtId="0" fontId="48" fillId="0" borderId="11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justify" vertical="top" wrapText="1"/>
    </xf>
    <xf numFmtId="0" fontId="47" fillId="0" borderId="13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7" fillId="0" borderId="12" xfId="0" applyFont="1" applyBorder="1" applyAlignment="1">
      <alignment horizontal="justify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5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50" fillId="0" borderId="0" xfId="0" applyFont="1" applyAlignment="1">
      <alignment horizontal="justify"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51" fillId="0" borderId="0" xfId="0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justify"/>
    </xf>
    <xf numFmtId="0" fontId="47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vertical="distributed"/>
    </xf>
    <xf numFmtId="0" fontId="45" fillId="0" borderId="0" xfId="0" applyFont="1" applyAlignment="1">
      <alignment horizontal="left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left" vertical="top" wrapText="1"/>
    </xf>
    <xf numFmtId="0" fontId="45" fillId="0" borderId="18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5" fillId="0" borderId="2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top" wrapText="1"/>
    </xf>
    <xf numFmtId="0" fontId="45" fillId="0" borderId="23" xfId="0" applyFont="1" applyBorder="1" applyAlignment="1">
      <alignment horizontal="left" vertical="top" wrapText="1"/>
    </xf>
    <xf numFmtId="0" fontId="45" fillId="0" borderId="24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25" xfId="0" applyFont="1" applyBorder="1" applyAlignment="1">
      <alignment horizontal="center" vertical="top" wrapText="1"/>
    </xf>
    <xf numFmtId="0" fontId="45" fillId="0" borderId="26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47" fillId="0" borderId="28" xfId="0" applyFont="1" applyBorder="1" applyAlignment="1">
      <alignment horizontal="center" vertical="top" wrapText="1"/>
    </xf>
    <xf numFmtId="0" fontId="47" fillId="0" borderId="27" xfId="0" applyFont="1" applyBorder="1" applyAlignment="1">
      <alignment vertical="justify" wrapText="1"/>
    </xf>
    <xf numFmtId="0" fontId="47" fillId="0" borderId="29" xfId="0" applyFont="1" applyBorder="1" applyAlignment="1">
      <alignment vertical="justify" wrapText="1"/>
    </xf>
    <xf numFmtId="0" fontId="47" fillId="0" borderId="28" xfId="0" applyFont="1" applyBorder="1" applyAlignment="1">
      <alignment vertical="justify" wrapText="1"/>
    </xf>
    <xf numFmtId="0" fontId="47" fillId="0" borderId="27" xfId="0" applyFont="1" applyBorder="1" applyAlignment="1">
      <alignment vertical="distributed" wrapText="1"/>
    </xf>
    <xf numFmtId="0" fontId="47" fillId="0" borderId="29" xfId="0" applyFont="1" applyBorder="1" applyAlignment="1">
      <alignment vertical="distributed" wrapText="1"/>
    </xf>
    <xf numFmtId="0" fontId="47" fillId="0" borderId="28" xfId="0" applyFont="1" applyBorder="1" applyAlignment="1">
      <alignment vertical="distributed" wrapText="1"/>
    </xf>
    <xf numFmtId="0" fontId="47" fillId="33" borderId="27" xfId="0" applyFont="1" applyFill="1" applyBorder="1" applyAlignment="1">
      <alignment vertical="justify" wrapText="1"/>
    </xf>
    <xf numFmtId="0" fontId="47" fillId="33" borderId="29" xfId="0" applyFont="1" applyFill="1" applyBorder="1" applyAlignment="1">
      <alignment vertical="justify" wrapText="1"/>
    </xf>
    <xf numFmtId="0" fontId="47" fillId="33" borderId="28" xfId="0" applyFont="1" applyFill="1" applyBorder="1" applyAlignment="1">
      <alignment vertical="justify" wrapText="1"/>
    </xf>
    <xf numFmtId="0" fontId="47" fillId="0" borderId="0" xfId="0" applyFont="1" applyAlignment="1">
      <alignment horizontal="left" wrapText="1"/>
    </xf>
    <xf numFmtId="0" fontId="45" fillId="0" borderId="30" xfId="0" applyFont="1" applyBorder="1" applyAlignment="1">
      <alignment horizontal="right"/>
    </xf>
    <xf numFmtId="0" fontId="47" fillId="0" borderId="29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7" fillId="34" borderId="27" xfId="0" applyFont="1" applyFill="1" applyBorder="1" applyAlignment="1">
      <alignment horizontal="justify" vertical="top" wrapText="1"/>
    </xf>
    <xf numFmtId="0" fontId="47" fillId="34" borderId="29" xfId="0" applyFont="1" applyFill="1" applyBorder="1" applyAlignment="1">
      <alignment horizontal="justify" vertical="top" wrapText="1"/>
    </xf>
    <xf numFmtId="0" fontId="47" fillId="34" borderId="28" xfId="0" applyFont="1" applyFill="1" applyBorder="1" applyAlignment="1">
      <alignment horizontal="justify" vertical="top" wrapText="1"/>
    </xf>
    <xf numFmtId="0" fontId="54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Fill="1" applyAlignment="1">
      <alignment vertical="top" wrapText="1"/>
    </xf>
    <xf numFmtId="0" fontId="54" fillId="0" borderId="30" xfId="0" applyFont="1" applyBorder="1" applyAlignment="1">
      <alignment horizontal="right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27" xfId="0" applyFont="1" applyBorder="1" applyAlignment="1">
      <alignment horizontal="center" vertical="top" wrapText="1"/>
    </xf>
    <xf numFmtId="0" fontId="54" fillId="0" borderId="28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27" xfId="0" applyFont="1" applyBorder="1" applyAlignment="1">
      <alignment vertical="top" wrapText="1"/>
    </xf>
    <xf numFmtId="0" fontId="54" fillId="0" borderId="29" xfId="0" applyFont="1" applyBorder="1" applyAlignment="1">
      <alignment vertical="top" wrapText="1"/>
    </xf>
    <xf numFmtId="0" fontId="54" fillId="0" borderId="28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vertical="top" wrapText="1"/>
    </xf>
    <xf numFmtId="0" fontId="54" fillId="0" borderId="15" xfId="0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54" fillId="0" borderId="11" xfId="0" applyFont="1" applyBorder="1" applyAlignment="1">
      <alignment horizontal="center" vertical="top" wrapText="1"/>
    </xf>
    <xf numFmtId="0" fontId="54" fillId="33" borderId="27" xfId="0" applyFont="1" applyFill="1" applyBorder="1" applyAlignment="1">
      <alignment vertical="top" wrapText="1"/>
    </xf>
    <xf numFmtId="0" fontId="54" fillId="33" borderId="29" xfId="0" applyFont="1" applyFill="1" applyBorder="1" applyAlignment="1">
      <alignment vertical="top" wrapText="1"/>
    </xf>
    <xf numFmtId="0" fontId="54" fillId="33" borderId="28" xfId="0" applyFont="1" applyFill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5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2105_1-&#1050;&#1050;&#1058;\2018_&#1054;&#1090;&#1095;&#1077;&#1090;%201-&#1050;&#1050;&#1058;_3%20&#1082;&#1074;%202018\1-&#1050;&#1050;&#1058;_9\1-&#1050;&#1050;&#1058;%20&#1057;&#1042;&#1054;&#1044;%201100(3&#1082;&#1074;.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 1РАЗДЕЛ"/>
      <sheetName val="Сык"/>
      <sheetName val="Ворк"/>
      <sheetName val="Усинск"/>
      <sheetName val="МРИ1"/>
      <sheetName val="МРИ2"/>
      <sheetName val="МРИ3"/>
      <sheetName val="МРИ5"/>
      <sheetName val="СВОД РАЗДЕЛ2"/>
      <sheetName val="СЫК2"/>
      <sheetName val="Ворк2"/>
      <sheetName val="Усинс2"/>
      <sheetName val="МРИ1-2"/>
      <sheetName val="МРИ2-2"/>
      <sheetName val="МРИ3-2"/>
      <sheetName val="МРИ5-2"/>
      <sheetName val="СВОД РАЗДЕЛ3"/>
      <sheetName val="СЫК3"/>
      <sheetName val="Ворк3"/>
      <sheetName val="УСин3"/>
      <sheetName val="МРИ1-3"/>
      <sheetName val="МРИ2-3"/>
      <sheetName val="МРИ3-3"/>
      <sheetName val="МРИ5-3"/>
      <sheetName val="СВОД СПРАВОЧНО"/>
      <sheetName val="СЫК4"/>
      <sheetName val="Ворк4"/>
      <sheetName val="Усинс4"/>
      <sheetName val="МРИ1-4"/>
      <sheetName val="МРИ2-4"/>
      <sheetName val="МРИ3-4"/>
      <sheetName val="МРИ5-4"/>
    </sheetNames>
    <sheetDataSet>
      <sheetData sheetId="2">
        <row r="22">
          <cell r="E22">
            <v>5</v>
          </cell>
        </row>
        <row r="24">
          <cell r="E24">
            <v>0</v>
          </cell>
        </row>
        <row r="37">
          <cell r="E37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54">
          <cell r="D54">
            <v>2</v>
          </cell>
        </row>
        <row r="59">
          <cell r="D59">
            <v>6</v>
          </cell>
        </row>
      </sheetData>
      <sheetData sheetId="3">
        <row r="22">
          <cell r="E22">
            <v>0</v>
          </cell>
        </row>
        <row r="24">
          <cell r="E24">
            <v>2</v>
          </cell>
        </row>
        <row r="37">
          <cell r="E37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54">
          <cell r="D54">
            <v>0</v>
          </cell>
        </row>
        <row r="59">
          <cell r="D59">
            <v>0</v>
          </cell>
        </row>
      </sheetData>
      <sheetData sheetId="4">
        <row r="22">
          <cell r="E22">
            <v>0</v>
          </cell>
        </row>
        <row r="24">
          <cell r="E24">
            <v>0</v>
          </cell>
        </row>
        <row r="37">
          <cell r="E37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54">
          <cell r="D54">
            <v>1</v>
          </cell>
        </row>
        <row r="59">
          <cell r="D59">
            <v>1</v>
          </cell>
        </row>
      </sheetData>
      <sheetData sheetId="5">
        <row r="22">
          <cell r="E22">
            <v>0</v>
          </cell>
        </row>
        <row r="24">
          <cell r="E24">
            <v>0</v>
          </cell>
        </row>
        <row r="37">
          <cell r="E37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54">
          <cell r="D54">
            <v>0</v>
          </cell>
        </row>
        <row r="59">
          <cell r="D59">
            <v>1</v>
          </cell>
        </row>
      </sheetData>
      <sheetData sheetId="6">
        <row r="22">
          <cell r="E22">
            <v>1</v>
          </cell>
        </row>
        <row r="24">
          <cell r="E24">
            <v>2</v>
          </cell>
        </row>
        <row r="37">
          <cell r="E37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54">
          <cell r="D54">
            <v>0</v>
          </cell>
        </row>
        <row r="59">
          <cell r="D59">
            <v>0</v>
          </cell>
        </row>
      </sheetData>
      <sheetData sheetId="7">
        <row r="22">
          <cell r="E22">
            <v>0</v>
          </cell>
        </row>
        <row r="24">
          <cell r="E24">
            <v>1</v>
          </cell>
        </row>
        <row r="37">
          <cell r="E37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54">
          <cell r="D54">
            <v>0</v>
          </cell>
        </row>
        <row r="59">
          <cell r="D59">
            <v>2</v>
          </cell>
        </row>
      </sheetData>
      <sheetData sheetId="8">
        <row r="22">
          <cell r="E22">
            <v>0</v>
          </cell>
        </row>
        <row r="24">
          <cell r="E24">
            <v>1</v>
          </cell>
        </row>
        <row r="37">
          <cell r="E37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54">
          <cell r="D54">
            <v>1</v>
          </cell>
        </row>
        <row r="59">
          <cell r="D59">
            <v>1</v>
          </cell>
        </row>
      </sheetData>
      <sheetData sheetId="10">
        <row r="16">
          <cell r="D16">
            <v>0</v>
          </cell>
          <cell r="E16">
            <v>0</v>
          </cell>
        </row>
        <row r="17">
          <cell r="E17">
            <v>0</v>
          </cell>
        </row>
        <row r="19">
          <cell r="D19">
            <v>0</v>
          </cell>
          <cell r="E19">
            <v>0</v>
          </cell>
        </row>
        <row r="24">
          <cell r="D24">
            <v>1</v>
          </cell>
          <cell r="E24">
            <v>1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9">
          <cell r="D39">
            <v>0</v>
          </cell>
          <cell r="E39">
            <v>0</v>
          </cell>
        </row>
        <row r="41">
          <cell r="D41">
            <v>2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9</v>
          </cell>
        </row>
        <row r="55">
          <cell r="D55">
            <v>9</v>
          </cell>
          <cell r="E55">
            <v>69</v>
          </cell>
        </row>
        <row r="60">
          <cell r="E60">
            <v>1</v>
          </cell>
        </row>
        <row r="61">
          <cell r="D61">
            <v>1</v>
          </cell>
        </row>
      </sheetData>
      <sheetData sheetId="11">
        <row r="16">
          <cell r="D16">
            <v>0</v>
          </cell>
          <cell r="E16">
            <v>0</v>
          </cell>
        </row>
        <row r="17">
          <cell r="E17">
            <v>0</v>
          </cell>
        </row>
        <row r="19">
          <cell r="D19">
            <v>0</v>
          </cell>
          <cell r="E19">
            <v>0</v>
          </cell>
        </row>
        <row r="24">
          <cell r="D24">
            <v>0</v>
          </cell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9">
          <cell r="D39">
            <v>0</v>
          </cell>
          <cell r="E39">
            <v>0</v>
          </cell>
        </row>
        <row r="41">
          <cell r="D41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8</v>
          </cell>
        </row>
        <row r="55">
          <cell r="D55">
            <v>7</v>
          </cell>
          <cell r="E55">
            <v>26</v>
          </cell>
        </row>
        <row r="60">
          <cell r="E60">
            <v>0</v>
          </cell>
        </row>
        <row r="61">
          <cell r="D61">
            <v>0</v>
          </cell>
        </row>
      </sheetData>
      <sheetData sheetId="12">
        <row r="16">
          <cell r="D16">
            <v>0</v>
          </cell>
          <cell r="E16">
            <v>0</v>
          </cell>
        </row>
        <row r="17">
          <cell r="E17">
            <v>0</v>
          </cell>
        </row>
        <row r="19">
          <cell r="D19">
            <v>0</v>
          </cell>
          <cell r="E19">
            <v>0</v>
          </cell>
        </row>
        <row r="24">
          <cell r="D24">
            <v>0</v>
          </cell>
          <cell r="E24">
            <v>1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9">
          <cell r="D39">
            <v>0</v>
          </cell>
          <cell r="E39">
            <v>0</v>
          </cell>
        </row>
        <row r="41">
          <cell r="D41">
            <v>0</v>
          </cell>
        </row>
        <row r="44">
          <cell r="D44">
            <v>0</v>
          </cell>
          <cell r="E44">
            <v>2</v>
          </cell>
        </row>
        <row r="45">
          <cell r="D45">
            <v>0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3</v>
          </cell>
        </row>
        <row r="55">
          <cell r="D55">
            <v>3</v>
          </cell>
          <cell r="E55">
            <v>21</v>
          </cell>
        </row>
        <row r="60">
          <cell r="E60">
            <v>0</v>
          </cell>
        </row>
        <row r="61">
          <cell r="D61">
            <v>0</v>
          </cell>
        </row>
      </sheetData>
      <sheetData sheetId="13">
        <row r="16">
          <cell r="D16">
            <v>0</v>
          </cell>
          <cell r="E16">
            <v>0</v>
          </cell>
        </row>
        <row r="17">
          <cell r="E17">
            <v>0</v>
          </cell>
        </row>
        <row r="19">
          <cell r="D19">
            <v>0</v>
          </cell>
          <cell r="E19">
            <v>0</v>
          </cell>
        </row>
        <row r="24">
          <cell r="D24">
            <v>0</v>
          </cell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9">
          <cell r="D39">
            <v>0</v>
          </cell>
          <cell r="E39">
            <v>0</v>
          </cell>
        </row>
        <row r="41">
          <cell r="D41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4</v>
          </cell>
        </row>
        <row r="55">
          <cell r="D55">
            <v>4</v>
          </cell>
          <cell r="E55">
            <v>15</v>
          </cell>
        </row>
        <row r="60">
          <cell r="E60">
            <v>0</v>
          </cell>
        </row>
        <row r="61">
          <cell r="D61">
            <v>1</v>
          </cell>
        </row>
      </sheetData>
      <sheetData sheetId="14">
        <row r="16">
          <cell r="D16">
            <v>1</v>
          </cell>
          <cell r="E16">
            <v>0</v>
          </cell>
        </row>
        <row r="17">
          <cell r="E17">
            <v>0</v>
          </cell>
        </row>
        <row r="19">
          <cell r="D19">
            <v>0</v>
          </cell>
          <cell r="E19">
            <v>0</v>
          </cell>
        </row>
        <row r="24">
          <cell r="D24">
            <v>0</v>
          </cell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9">
          <cell r="D39">
            <v>0</v>
          </cell>
          <cell r="E39">
            <v>0</v>
          </cell>
        </row>
        <row r="41">
          <cell r="D41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7</v>
          </cell>
        </row>
        <row r="55">
          <cell r="D55">
            <v>6</v>
          </cell>
          <cell r="E55">
            <v>28</v>
          </cell>
        </row>
        <row r="60">
          <cell r="E60">
            <v>0</v>
          </cell>
        </row>
        <row r="61">
          <cell r="D61">
            <v>0</v>
          </cell>
        </row>
      </sheetData>
      <sheetData sheetId="15">
        <row r="16">
          <cell r="D16">
            <v>0</v>
          </cell>
          <cell r="E16">
            <v>0</v>
          </cell>
        </row>
        <row r="17">
          <cell r="E17">
            <v>0</v>
          </cell>
        </row>
        <row r="19">
          <cell r="D19">
            <v>0</v>
          </cell>
          <cell r="E19">
            <v>0</v>
          </cell>
        </row>
        <row r="24">
          <cell r="D24">
            <v>0</v>
          </cell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9">
          <cell r="D39">
            <v>0</v>
          </cell>
          <cell r="E39">
            <v>0</v>
          </cell>
        </row>
        <row r="41">
          <cell r="D41">
            <v>2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15</v>
          </cell>
        </row>
        <row r="55">
          <cell r="D55">
            <v>12</v>
          </cell>
          <cell r="E55">
            <v>88</v>
          </cell>
        </row>
        <row r="60">
          <cell r="E60">
            <v>0</v>
          </cell>
        </row>
        <row r="61">
          <cell r="D61">
            <v>1</v>
          </cell>
        </row>
      </sheetData>
      <sheetData sheetId="16">
        <row r="16">
          <cell r="D16">
            <v>0</v>
          </cell>
          <cell r="E16">
            <v>0</v>
          </cell>
        </row>
        <row r="17">
          <cell r="E17">
            <v>0</v>
          </cell>
        </row>
        <row r="19">
          <cell r="D19">
            <v>0</v>
          </cell>
          <cell r="E19">
            <v>0</v>
          </cell>
        </row>
        <row r="24">
          <cell r="D24">
            <v>0</v>
          </cell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9">
          <cell r="D39">
            <v>0</v>
          </cell>
          <cell r="E39">
            <v>0</v>
          </cell>
        </row>
        <row r="41">
          <cell r="D41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7</v>
          </cell>
        </row>
        <row r="55">
          <cell r="D55">
            <v>7</v>
          </cell>
          <cell r="E55">
            <v>28</v>
          </cell>
        </row>
        <row r="60">
          <cell r="E60">
            <v>0</v>
          </cell>
        </row>
        <row r="61">
          <cell r="D61">
            <v>0</v>
          </cell>
        </row>
      </sheetData>
      <sheetData sheetId="18">
        <row r="9">
          <cell r="E9">
            <v>0</v>
          </cell>
          <cell r="I9">
            <v>0</v>
          </cell>
        </row>
        <row r="10">
          <cell r="E10">
            <v>0</v>
          </cell>
          <cell r="I10">
            <v>0</v>
          </cell>
        </row>
        <row r="11"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G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H24">
            <v>16</v>
          </cell>
          <cell r="J24">
            <v>16</v>
          </cell>
        </row>
        <row r="25">
          <cell r="G25">
            <v>0</v>
          </cell>
          <cell r="H25">
            <v>0</v>
          </cell>
          <cell r="J25">
            <v>0</v>
          </cell>
        </row>
        <row r="26">
          <cell r="G26">
            <v>3</v>
          </cell>
        </row>
        <row r="27">
          <cell r="E27">
            <v>0</v>
          </cell>
        </row>
        <row r="28">
          <cell r="E28">
            <v>0</v>
          </cell>
          <cell r="F28">
            <v>10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G30">
            <v>0</v>
          </cell>
        </row>
        <row r="35"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H46">
            <v>16</v>
          </cell>
          <cell r="J46">
            <v>16</v>
          </cell>
        </row>
        <row r="47">
          <cell r="G47">
            <v>40</v>
          </cell>
          <cell r="H47">
            <v>0</v>
          </cell>
          <cell r="J47">
            <v>0</v>
          </cell>
        </row>
        <row r="49">
          <cell r="E49">
            <v>0</v>
          </cell>
        </row>
      </sheetData>
      <sheetData sheetId="19">
        <row r="9">
          <cell r="E9">
            <v>0</v>
          </cell>
          <cell r="I9">
            <v>0</v>
          </cell>
        </row>
        <row r="10">
          <cell r="E10">
            <v>0</v>
          </cell>
          <cell r="I10">
            <v>0</v>
          </cell>
        </row>
        <row r="11"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G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H24">
            <v>0</v>
          </cell>
          <cell r="J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</row>
        <row r="26">
          <cell r="G26">
            <v>0</v>
          </cell>
        </row>
        <row r="27">
          <cell r="E27">
            <v>0</v>
          </cell>
        </row>
        <row r="28">
          <cell r="E28">
            <v>0</v>
          </cell>
          <cell r="F28">
            <v>30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G30">
            <v>0</v>
          </cell>
        </row>
        <row r="35"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H46">
            <v>0</v>
          </cell>
          <cell r="J46">
            <v>0</v>
          </cell>
        </row>
        <row r="47">
          <cell r="G47">
            <v>0</v>
          </cell>
          <cell r="H47">
            <v>0</v>
          </cell>
          <cell r="J47">
            <v>0</v>
          </cell>
        </row>
        <row r="49">
          <cell r="E49">
            <v>0</v>
          </cell>
        </row>
      </sheetData>
      <sheetData sheetId="20">
        <row r="9">
          <cell r="E9">
            <v>0</v>
          </cell>
          <cell r="I9">
            <v>0</v>
          </cell>
        </row>
        <row r="10">
          <cell r="E10">
            <v>0</v>
          </cell>
          <cell r="I10">
            <v>0</v>
          </cell>
        </row>
        <row r="11"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G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D14">
            <v>12</v>
          </cell>
          <cell r="F14">
            <v>2</v>
          </cell>
          <cell r="G14">
            <v>10</v>
          </cell>
          <cell r="H14">
            <v>0</v>
          </cell>
          <cell r="J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H24">
            <v>0</v>
          </cell>
          <cell r="J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</row>
        <row r="26">
          <cell r="G26">
            <v>0</v>
          </cell>
        </row>
        <row r="27">
          <cell r="E27">
            <v>0</v>
          </cell>
        </row>
        <row r="28">
          <cell r="E28">
            <v>0</v>
          </cell>
          <cell r="F28">
            <v>10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G30">
            <v>0</v>
          </cell>
        </row>
        <row r="35"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D36">
            <v>12</v>
          </cell>
          <cell r="F36">
            <v>2</v>
          </cell>
          <cell r="G36">
            <v>10</v>
          </cell>
          <cell r="H36">
            <v>0</v>
          </cell>
          <cell r="J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H46">
            <v>0</v>
          </cell>
          <cell r="J46">
            <v>0</v>
          </cell>
        </row>
        <row r="47">
          <cell r="G47">
            <v>0</v>
          </cell>
          <cell r="H47">
            <v>0</v>
          </cell>
          <cell r="J47">
            <v>0</v>
          </cell>
        </row>
        <row r="49">
          <cell r="E49">
            <v>0</v>
          </cell>
        </row>
      </sheetData>
      <sheetData sheetId="21">
        <row r="9">
          <cell r="E9">
            <v>0</v>
          </cell>
          <cell r="I9">
            <v>0</v>
          </cell>
        </row>
        <row r="10">
          <cell r="E10">
            <v>0</v>
          </cell>
          <cell r="I10">
            <v>0</v>
          </cell>
        </row>
        <row r="11"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G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H24">
            <v>0</v>
          </cell>
          <cell r="J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</row>
        <row r="26">
          <cell r="G26">
            <v>60</v>
          </cell>
        </row>
        <row r="27">
          <cell r="E27">
            <v>0</v>
          </cell>
        </row>
        <row r="28">
          <cell r="E28">
            <v>0</v>
          </cell>
          <cell r="F28">
            <v>10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G30">
            <v>0</v>
          </cell>
        </row>
        <row r="35"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H46">
            <v>0</v>
          </cell>
          <cell r="J46">
            <v>0</v>
          </cell>
        </row>
        <row r="47">
          <cell r="G47">
            <v>0</v>
          </cell>
          <cell r="H47">
            <v>0</v>
          </cell>
          <cell r="J47">
            <v>0</v>
          </cell>
        </row>
        <row r="49">
          <cell r="E49">
            <v>0</v>
          </cell>
        </row>
      </sheetData>
      <sheetData sheetId="22">
        <row r="9">
          <cell r="E9">
            <v>0</v>
          </cell>
          <cell r="I9">
            <v>0</v>
          </cell>
        </row>
        <row r="10">
          <cell r="E10">
            <v>0</v>
          </cell>
          <cell r="I10">
            <v>0</v>
          </cell>
        </row>
        <row r="11"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G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H24">
            <v>0</v>
          </cell>
          <cell r="J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</row>
        <row r="26">
          <cell r="G26">
            <v>60</v>
          </cell>
        </row>
        <row r="27">
          <cell r="E27">
            <v>0</v>
          </cell>
        </row>
        <row r="28">
          <cell r="E28">
            <v>0</v>
          </cell>
          <cell r="F28">
            <v>10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G30">
            <v>0</v>
          </cell>
        </row>
        <row r="35"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H46">
            <v>0</v>
          </cell>
          <cell r="J46">
            <v>0</v>
          </cell>
        </row>
        <row r="47">
          <cell r="G47">
            <v>0</v>
          </cell>
          <cell r="H47">
            <v>0</v>
          </cell>
          <cell r="J47">
            <v>0</v>
          </cell>
        </row>
        <row r="49">
          <cell r="E49">
            <v>0</v>
          </cell>
        </row>
      </sheetData>
      <sheetData sheetId="23">
        <row r="9">
          <cell r="E9">
            <v>0</v>
          </cell>
          <cell r="I9">
            <v>0</v>
          </cell>
        </row>
        <row r="10">
          <cell r="E10">
            <v>0</v>
          </cell>
          <cell r="I10">
            <v>0</v>
          </cell>
        </row>
        <row r="11"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G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H24">
            <v>0</v>
          </cell>
          <cell r="J24">
            <v>0</v>
          </cell>
        </row>
        <row r="25">
          <cell r="G25">
            <v>40</v>
          </cell>
          <cell r="H25">
            <v>0</v>
          </cell>
          <cell r="J25">
            <v>0</v>
          </cell>
        </row>
        <row r="26">
          <cell r="G26">
            <v>9</v>
          </cell>
        </row>
        <row r="27">
          <cell r="E27">
            <v>0</v>
          </cell>
        </row>
        <row r="28">
          <cell r="E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G30">
            <v>0</v>
          </cell>
        </row>
        <row r="35"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H46">
            <v>0</v>
          </cell>
          <cell r="J46">
            <v>0</v>
          </cell>
        </row>
        <row r="47">
          <cell r="G47">
            <v>40</v>
          </cell>
          <cell r="H47">
            <v>0</v>
          </cell>
          <cell r="J47">
            <v>0</v>
          </cell>
        </row>
        <row r="49">
          <cell r="E49">
            <v>0</v>
          </cell>
        </row>
      </sheetData>
      <sheetData sheetId="24">
        <row r="9">
          <cell r="E9">
            <v>0</v>
          </cell>
          <cell r="I9">
            <v>0</v>
          </cell>
        </row>
        <row r="10">
          <cell r="E10">
            <v>0</v>
          </cell>
          <cell r="I10">
            <v>0</v>
          </cell>
        </row>
        <row r="11"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G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H24">
            <v>0</v>
          </cell>
          <cell r="J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</row>
        <row r="26">
          <cell r="G26">
            <v>0</v>
          </cell>
        </row>
        <row r="27">
          <cell r="E27">
            <v>0</v>
          </cell>
        </row>
        <row r="28">
          <cell r="E28">
            <v>0</v>
          </cell>
          <cell r="F28">
            <v>3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G30">
            <v>0</v>
          </cell>
        </row>
        <row r="35"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H46">
            <v>0</v>
          </cell>
          <cell r="J46">
            <v>0</v>
          </cell>
        </row>
        <row r="47">
          <cell r="G47">
            <v>0</v>
          </cell>
          <cell r="H47">
            <v>0</v>
          </cell>
          <cell r="J47">
            <v>0</v>
          </cell>
        </row>
        <row r="49">
          <cell r="E49">
            <v>0</v>
          </cell>
        </row>
      </sheetData>
      <sheetData sheetId="26"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D13">
            <v>2</v>
          </cell>
          <cell r="F13">
            <v>1</v>
          </cell>
          <cell r="G13">
            <v>1</v>
          </cell>
          <cell r="H13">
            <v>1</v>
          </cell>
          <cell r="J13">
            <v>1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7"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8"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9"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30"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31"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32"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5">
      <selection activeCell="A11" sqref="A11"/>
    </sheetView>
  </sheetViews>
  <sheetFormatPr defaultColWidth="9.140625" defaultRowHeight="15"/>
  <cols>
    <col min="1" max="1" width="37.00390625" style="0" customWidth="1"/>
    <col min="2" max="2" width="13.00390625" style="0" customWidth="1"/>
    <col min="3" max="3" width="14.8515625" style="0" customWidth="1"/>
    <col min="4" max="4" width="20.00390625" style="0" customWidth="1"/>
    <col min="5" max="5" width="12.421875" style="0" customWidth="1"/>
  </cols>
  <sheetData>
    <row r="1" spans="1:5" ht="15.75">
      <c r="A1" s="61" t="s">
        <v>0</v>
      </c>
      <c r="B1" s="61"/>
      <c r="C1" s="61"/>
      <c r="D1" s="1"/>
      <c r="E1" s="2"/>
    </row>
    <row r="2" spans="1:5" ht="15.75">
      <c r="A2" s="3"/>
      <c r="B2" s="3"/>
      <c r="C2" s="3"/>
      <c r="D2" s="1"/>
      <c r="E2" s="2"/>
    </row>
    <row r="3" spans="1:5" ht="16.5" thickBot="1">
      <c r="A3" s="62" t="s">
        <v>1</v>
      </c>
      <c r="B3" s="62"/>
      <c r="C3" s="62"/>
      <c r="D3" s="62"/>
      <c r="E3" s="62"/>
    </row>
    <row r="4" spans="1:5" ht="16.5" thickTop="1">
      <c r="A4" s="4"/>
      <c r="B4" s="4"/>
      <c r="C4" s="4"/>
      <c r="D4" s="4"/>
      <c r="E4" s="4"/>
    </row>
    <row r="5" spans="1:5" ht="15">
      <c r="A5" s="63" t="s">
        <v>144</v>
      </c>
      <c r="B5" s="64"/>
      <c r="C5" s="64"/>
      <c r="D5" s="64"/>
      <c r="E5" s="65"/>
    </row>
    <row r="6" spans="1:5" ht="15">
      <c r="A6" s="66"/>
      <c r="B6" s="67"/>
      <c r="C6" s="67"/>
      <c r="D6" s="67"/>
      <c r="E6" s="68"/>
    </row>
    <row r="7" spans="1:5" ht="15">
      <c r="A7" s="66"/>
      <c r="B7" s="67"/>
      <c r="C7" s="67"/>
      <c r="D7" s="67"/>
      <c r="E7" s="68"/>
    </row>
    <row r="8" spans="1:5" ht="15">
      <c r="A8" s="66"/>
      <c r="B8" s="67"/>
      <c r="C8" s="67"/>
      <c r="D8" s="67"/>
      <c r="E8" s="68"/>
    </row>
    <row r="9" spans="1:5" ht="15">
      <c r="A9" s="66"/>
      <c r="B9" s="67"/>
      <c r="C9" s="67"/>
      <c r="D9" s="67"/>
      <c r="E9" s="68"/>
    </row>
    <row r="10" spans="1:5" ht="50.25" customHeight="1">
      <c r="A10" s="69"/>
      <c r="B10" s="70"/>
      <c r="C10" s="70"/>
      <c r="D10" s="70"/>
      <c r="E10" s="71"/>
    </row>
    <row r="11" spans="1:5" ht="38.25" customHeight="1">
      <c r="A11" s="5"/>
      <c r="B11" s="5"/>
      <c r="C11" s="5"/>
      <c r="D11" s="5"/>
      <c r="E11" s="5"/>
    </row>
    <row r="12" spans="1:5" ht="47.25">
      <c r="A12" s="6" t="s">
        <v>2</v>
      </c>
      <c r="B12" s="7" t="s">
        <v>3</v>
      </c>
      <c r="C12" s="8"/>
      <c r="D12" s="7" t="s">
        <v>4</v>
      </c>
      <c r="E12" s="9" t="s">
        <v>5</v>
      </c>
    </row>
    <row r="13" spans="1:5" ht="15.75">
      <c r="A13" s="72" t="s">
        <v>6</v>
      </c>
      <c r="B13" s="72" t="s">
        <v>7</v>
      </c>
      <c r="C13" s="10"/>
      <c r="D13" s="72" t="s">
        <v>143</v>
      </c>
      <c r="E13" s="72"/>
    </row>
    <row r="14" spans="1:5" ht="15.75">
      <c r="A14" s="72"/>
      <c r="B14" s="72"/>
      <c r="C14" s="11"/>
      <c r="D14" s="72"/>
      <c r="E14" s="72"/>
    </row>
    <row r="15" spans="1:5" ht="15.75">
      <c r="A15" s="72"/>
      <c r="B15" s="72"/>
      <c r="C15" s="12"/>
      <c r="D15" s="72"/>
      <c r="E15" s="72"/>
    </row>
    <row r="16" spans="1:5" ht="15.75">
      <c r="A16" s="72"/>
      <c r="B16" s="72"/>
      <c r="C16" s="5"/>
      <c r="D16" s="72"/>
      <c r="E16" s="72"/>
    </row>
    <row r="17" spans="1:5" ht="78.75" customHeight="1">
      <c r="A17" s="72"/>
      <c r="B17" s="72"/>
      <c r="C17" s="5"/>
      <c r="D17" s="72"/>
      <c r="E17" s="72"/>
    </row>
    <row r="18" spans="1:5" ht="15.75">
      <c r="A18" s="5"/>
      <c r="B18" s="4"/>
      <c r="C18" s="5"/>
      <c r="D18" s="5"/>
      <c r="E18" s="5"/>
    </row>
    <row r="19" spans="1:5" ht="15.75">
      <c r="A19" s="73"/>
      <c r="B19" s="74"/>
      <c r="C19" s="13" t="s">
        <v>8</v>
      </c>
      <c r="D19" s="73" t="s">
        <v>9</v>
      </c>
      <c r="E19" s="74"/>
    </row>
    <row r="20" spans="1:5" ht="15.75">
      <c r="A20" s="73" t="s">
        <v>10</v>
      </c>
      <c r="B20" s="74"/>
      <c r="C20" s="13"/>
      <c r="D20" s="73" t="s">
        <v>11</v>
      </c>
      <c r="E20" s="74"/>
    </row>
    <row r="21" spans="1:5" ht="35.25" customHeight="1">
      <c r="A21" s="73" t="s">
        <v>12</v>
      </c>
      <c r="B21" s="74"/>
      <c r="C21" s="13">
        <v>1100</v>
      </c>
      <c r="D21" s="75" t="s">
        <v>13</v>
      </c>
      <c r="E21" s="76"/>
    </row>
    <row r="22" spans="1:5" ht="15.75">
      <c r="A22" s="5"/>
      <c r="B22" s="5"/>
      <c r="C22" s="5"/>
      <c r="D22" s="5"/>
      <c r="E22" s="5"/>
    </row>
    <row r="23" spans="1:5" ht="15.75">
      <c r="A23" s="5"/>
      <c r="B23" s="5"/>
      <c r="C23" s="5"/>
      <c r="D23" s="5"/>
      <c r="E23" s="5"/>
    </row>
    <row r="24" spans="1:5" ht="15.75">
      <c r="A24" s="5"/>
      <c r="B24" s="5"/>
      <c r="C24" s="5"/>
      <c r="D24" s="5"/>
      <c r="E24" s="5"/>
    </row>
  </sheetData>
  <sheetProtection/>
  <mergeCells count="12">
    <mergeCell ref="A19:B19"/>
    <mergeCell ref="D19:E19"/>
    <mergeCell ref="A20:B20"/>
    <mergeCell ref="D20:E20"/>
    <mergeCell ref="A21:B21"/>
    <mergeCell ref="D21:E21"/>
    <mergeCell ref="A1:C1"/>
    <mergeCell ref="A3:E3"/>
    <mergeCell ref="A5:E10"/>
    <mergeCell ref="A13:A17"/>
    <mergeCell ref="B13:B17"/>
    <mergeCell ref="D13:E17"/>
  </mergeCells>
  <printOptions/>
  <pageMargins left="0.31496062992125984" right="0.11811023622047245" top="0.35433070866141736" bottom="0.35433070866141736" header="0.31496062992125984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62">
      <selection activeCell="D47" sqref="D47"/>
    </sheetView>
  </sheetViews>
  <sheetFormatPr defaultColWidth="9.140625" defaultRowHeight="15"/>
  <cols>
    <col min="1" max="1" width="41.00390625" style="0" customWidth="1"/>
    <col min="2" max="2" width="9.57421875" style="1" customWidth="1"/>
    <col min="3" max="3" width="17.140625" style="1" customWidth="1"/>
    <col min="4" max="4" width="14.28125" style="1" customWidth="1"/>
    <col min="5" max="5" width="13.8515625" style="1" customWidth="1"/>
    <col min="8" max="12" width="9.140625" style="57" customWidth="1"/>
  </cols>
  <sheetData>
    <row r="1" ht="19.5" customHeight="1" thickBot="1">
      <c r="A1" s="14"/>
    </row>
    <row r="2" spans="1:5" ht="15.75" thickBot="1">
      <c r="A2" s="77" t="s">
        <v>14</v>
      </c>
      <c r="B2" s="77" t="s">
        <v>15</v>
      </c>
      <c r="C2" s="77" t="s">
        <v>16</v>
      </c>
      <c r="D2" s="80" t="s">
        <v>17</v>
      </c>
      <c r="E2" s="81"/>
    </row>
    <row r="3" spans="1:5" ht="48.75" customHeight="1" thickBot="1">
      <c r="A3" s="79"/>
      <c r="B3" s="79"/>
      <c r="C3" s="79"/>
      <c r="D3" s="77" t="s">
        <v>18</v>
      </c>
      <c r="E3" s="77" t="s">
        <v>19</v>
      </c>
    </row>
    <row r="4" spans="1:5" ht="15.75" customHeight="1" hidden="1">
      <c r="A4" s="78"/>
      <c r="B4" s="78"/>
      <c r="C4" s="78"/>
      <c r="D4" s="78"/>
      <c r="E4" s="78"/>
    </row>
    <row r="5" spans="1:5" ht="15" customHeight="1" thickBot="1">
      <c r="A5" s="15" t="s">
        <v>20</v>
      </c>
      <c r="B5" s="15" t="s">
        <v>21</v>
      </c>
      <c r="C5" s="15">
        <v>1</v>
      </c>
      <c r="D5" s="15">
        <v>2</v>
      </c>
      <c r="E5" s="15">
        <v>3</v>
      </c>
    </row>
    <row r="6" spans="1:12" s="16" customFormat="1" ht="16.5" customHeight="1" thickBot="1">
      <c r="A6" s="88" t="s">
        <v>22</v>
      </c>
      <c r="B6" s="89"/>
      <c r="C6" s="89"/>
      <c r="D6" s="89"/>
      <c r="E6" s="90"/>
      <c r="H6" s="58"/>
      <c r="I6" s="58"/>
      <c r="J6" s="58"/>
      <c r="K6" s="58"/>
      <c r="L6" s="58"/>
    </row>
    <row r="7" spans="1:12" s="16" customFormat="1" ht="32.25" customHeight="1" thickBot="1">
      <c r="A7" s="17" t="s">
        <v>23</v>
      </c>
      <c r="B7" s="18">
        <v>1010</v>
      </c>
      <c r="C7" s="19">
        <f>SUM(D7:E7)</f>
        <v>16029</v>
      </c>
      <c r="D7" s="19">
        <v>6293</v>
      </c>
      <c r="E7" s="19">
        <v>9736</v>
      </c>
      <c r="H7" s="58"/>
      <c r="I7" s="58"/>
      <c r="J7" s="58"/>
      <c r="K7" s="58"/>
      <c r="L7" s="58"/>
    </row>
    <row r="8" spans="1:12" s="16" customFormat="1" ht="28.5" customHeight="1" thickBot="1">
      <c r="A8" s="17" t="s">
        <v>24</v>
      </c>
      <c r="B8" s="18">
        <v>1020</v>
      </c>
      <c r="C8" s="19">
        <f aca="true" t="shared" si="0" ref="C8:C37">SUM(D8:E8)</f>
        <v>7331</v>
      </c>
      <c r="D8" s="19">
        <v>4754</v>
      </c>
      <c r="E8" s="19">
        <v>2577</v>
      </c>
      <c r="H8" s="58"/>
      <c r="I8" s="58"/>
      <c r="J8" s="58"/>
      <c r="K8" s="58"/>
      <c r="L8" s="58"/>
    </row>
    <row r="9" spans="1:12" s="16" customFormat="1" ht="18.75" customHeight="1" thickBot="1">
      <c r="A9" s="17" t="s">
        <v>25</v>
      </c>
      <c r="B9" s="18"/>
      <c r="C9" s="19"/>
      <c r="D9" s="19"/>
      <c r="E9" s="19"/>
      <c r="H9" s="58"/>
      <c r="I9" s="58"/>
      <c r="J9" s="58"/>
      <c r="K9" s="58"/>
      <c r="L9" s="58"/>
    </row>
    <row r="10" spans="1:12" s="16" customFormat="1" ht="19.5" customHeight="1" thickBot="1">
      <c r="A10" s="17" t="s">
        <v>26</v>
      </c>
      <c r="B10" s="18">
        <v>1021</v>
      </c>
      <c r="C10" s="19">
        <f t="shared" si="0"/>
        <v>3074</v>
      </c>
      <c r="D10" s="19">
        <v>2478</v>
      </c>
      <c r="E10" s="19">
        <v>596</v>
      </c>
      <c r="H10" s="58"/>
      <c r="I10" s="58"/>
      <c r="J10" s="58"/>
      <c r="K10" s="58"/>
      <c r="L10" s="58"/>
    </row>
    <row r="11" spans="1:12" s="16" customFormat="1" ht="17.25" customHeight="1" thickBot="1">
      <c r="A11" s="17" t="s">
        <v>27</v>
      </c>
      <c r="B11" s="18">
        <v>1022</v>
      </c>
      <c r="C11" s="19">
        <f t="shared" si="0"/>
        <v>4190</v>
      </c>
      <c r="D11" s="19">
        <v>2247</v>
      </c>
      <c r="E11" s="19">
        <v>1943</v>
      </c>
      <c r="H11" s="58"/>
      <c r="I11" s="58"/>
      <c r="J11" s="58"/>
      <c r="K11" s="58"/>
      <c r="L11" s="58"/>
    </row>
    <row r="12" spans="1:12" s="16" customFormat="1" ht="16.5" customHeight="1" thickBot="1">
      <c r="A12" s="17" t="s">
        <v>28</v>
      </c>
      <c r="B12" s="18">
        <v>1023</v>
      </c>
      <c r="C12" s="19">
        <f t="shared" si="0"/>
        <v>65</v>
      </c>
      <c r="D12" s="19">
        <v>27</v>
      </c>
      <c r="E12" s="19">
        <v>38</v>
      </c>
      <c r="H12" s="58"/>
      <c r="I12" s="58"/>
      <c r="J12" s="58"/>
      <c r="K12" s="58"/>
      <c r="L12" s="58"/>
    </row>
    <row r="13" spans="1:12" s="16" customFormat="1" ht="15.75" customHeight="1" thickBot="1">
      <c r="A13" s="17" t="s">
        <v>29</v>
      </c>
      <c r="B13" s="18"/>
      <c r="C13" s="19"/>
      <c r="D13" s="19"/>
      <c r="E13" s="19"/>
      <c r="H13" s="58"/>
      <c r="I13" s="58"/>
      <c r="J13" s="58"/>
      <c r="K13" s="58"/>
      <c r="L13" s="58"/>
    </row>
    <row r="14" spans="1:12" s="16" customFormat="1" ht="16.5" customHeight="1" thickBot="1">
      <c r="A14" s="17" t="s">
        <v>30</v>
      </c>
      <c r="B14" s="18">
        <v>1024</v>
      </c>
      <c r="C14" s="19">
        <f t="shared" si="0"/>
        <v>1060</v>
      </c>
      <c r="D14" s="19">
        <v>694</v>
      </c>
      <c r="E14" s="19">
        <v>366</v>
      </c>
      <c r="H14" s="58"/>
      <c r="I14" s="58"/>
      <c r="J14" s="58"/>
      <c r="K14" s="58"/>
      <c r="L14" s="58"/>
    </row>
    <row r="15" spans="1:12" s="16" customFormat="1" ht="15.75" customHeight="1" thickBot="1">
      <c r="A15" s="17" t="s">
        <v>31</v>
      </c>
      <c r="B15" s="18">
        <v>1025</v>
      </c>
      <c r="C15" s="19">
        <f t="shared" si="0"/>
        <v>6276</v>
      </c>
      <c r="D15" s="19">
        <v>4064</v>
      </c>
      <c r="E15" s="19">
        <v>2212</v>
      </c>
      <c r="H15" s="58"/>
      <c r="I15" s="58"/>
      <c r="J15" s="58"/>
      <c r="K15" s="58"/>
      <c r="L15" s="58"/>
    </row>
    <row r="16" spans="1:12" s="16" customFormat="1" ht="15.75" customHeight="1" thickBot="1">
      <c r="A16" s="17" t="s">
        <v>32</v>
      </c>
      <c r="B16" s="18"/>
      <c r="C16" s="19">
        <f t="shared" si="0"/>
        <v>0</v>
      </c>
      <c r="D16" s="19"/>
      <c r="E16" s="19"/>
      <c r="H16" s="58"/>
      <c r="I16" s="58"/>
      <c r="J16" s="58"/>
      <c r="K16" s="58"/>
      <c r="L16" s="58"/>
    </row>
    <row r="17" spans="1:12" s="16" customFormat="1" ht="15.75" thickBot="1">
      <c r="A17" s="17" t="s">
        <v>33</v>
      </c>
      <c r="B17" s="18">
        <v>1026</v>
      </c>
      <c r="C17" s="19">
        <f t="shared" si="0"/>
        <v>367</v>
      </c>
      <c r="D17" s="19">
        <v>8</v>
      </c>
      <c r="E17" s="19">
        <v>359</v>
      </c>
      <c r="H17" s="58"/>
      <c r="I17" s="58"/>
      <c r="J17" s="58"/>
      <c r="K17" s="58"/>
      <c r="L17" s="58"/>
    </row>
    <row r="18" spans="1:12" s="16" customFormat="1" ht="30.75" thickBot="1">
      <c r="A18" s="17" t="s">
        <v>34</v>
      </c>
      <c r="B18" s="18">
        <v>1027</v>
      </c>
      <c r="C18" s="19">
        <f t="shared" si="0"/>
        <v>15</v>
      </c>
      <c r="D18" s="18" t="s">
        <v>35</v>
      </c>
      <c r="E18" s="19">
        <v>15</v>
      </c>
      <c r="H18" s="58"/>
      <c r="I18" s="58"/>
      <c r="J18" s="58"/>
      <c r="K18" s="58"/>
      <c r="L18" s="58"/>
    </row>
    <row r="19" spans="1:12" s="16" customFormat="1" ht="30.75" thickBot="1">
      <c r="A19" s="17" t="s">
        <v>36</v>
      </c>
      <c r="B19" s="18">
        <v>1028</v>
      </c>
      <c r="C19" s="19">
        <f t="shared" si="0"/>
        <v>184</v>
      </c>
      <c r="D19" s="19">
        <v>15</v>
      </c>
      <c r="E19" s="19">
        <v>169</v>
      </c>
      <c r="H19" s="58"/>
      <c r="I19" s="58"/>
      <c r="J19" s="58"/>
      <c r="K19" s="58"/>
      <c r="L19" s="58"/>
    </row>
    <row r="20" spans="1:12" s="16" customFormat="1" ht="15.75" thickBot="1">
      <c r="A20" s="17" t="s">
        <v>37</v>
      </c>
      <c r="B20" s="18">
        <v>1029</v>
      </c>
      <c r="C20" s="19">
        <f t="shared" si="0"/>
        <v>373</v>
      </c>
      <c r="D20" s="19">
        <v>24</v>
      </c>
      <c r="E20" s="19">
        <v>349</v>
      </c>
      <c r="H20" s="58"/>
      <c r="I20" s="58"/>
      <c r="J20" s="58"/>
      <c r="K20" s="58"/>
      <c r="L20" s="58"/>
    </row>
    <row r="21" spans="1:12" s="16" customFormat="1" ht="30.75" thickBot="1">
      <c r="A21" s="17" t="s">
        <v>38</v>
      </c>
      <c r="B21" s="18">
        <v>1030</v>
      </c>
      <c r="C21" s="19">
        <f t="shared" si="0"/>
        <v>28</v>
      </c>
      <c r="D21" s="19">
        <v>17</v>
      </c>
      <c r="E21" s="19">
        <v>11</v>
      </c>
      <c r="H21" s="58"/>
      <c r="I21" s="58"/>
      <c r="J21" s="58"/>
      <c r="K21" s="58"/>
      <c r="L21" s="58"/>
    </row>
    <row r="22" spans="1:12" s="16" customFormat="1" ht="30.75" thickBot="1">
      <c r="A22" s="17" t="s">
        <v>39</v>
      </c>
      <c r="B22" s="18">
        <v>1031</v>
      </c>
      <c r="C22" s="19">
        <f t="shared" si="0"/>
        <v>15</v>
      </c>
      <c r="D22" s="19">
        <v>9</v>
      </c>
      <c r="E22" s="19">
        <f>SUM('[1]Сык:МРИ5'!E22)</f>
        <v>6</v>
      </c>
      <c r="H22" s="58"/>
      <c r="I22" s="58"/>
      <c r="J22" s="58"/>
      <c r="K22" s="58"/>
      <c r="L22" s="58"/>
    </row>
    <row r="23" spans="1:12" s="16" customFormat="1" ht="30.75" thickBot="1">
      <c r="A23" s="17" t="s">
        <v>40</v>
      </c>
      <c r="B23" s="18">
        <v>1032</v>
      </c>
      <c r="C23" s="19">
        <f t="shared" si="0"/>
        <v>173</v>
      </c>
      <c r="D23" s="19">
        <v>48</v>
      </c>
      <c r="E23" s="19">
        <v>125</v>
      </c>
      <c r="H23" s="58"/>
      <c r="I23" s="58"/>
      <c r="J23" s="58"/>
      <c r="K23" s="58"/>
      <c r="L23" s="58"/>
    </row>
    <row r="24" spans="1:12" s="16" customFormat="1" ht="30.75" thickBot="1">
      <c r="A24" s="17" t="s">
        <v>41</v>
      </c>
      <c r="B24" s="18">
        <v>1033</v>
      </c>
      <c r="C24" s="19">
        <f t="shared" si="0"/>
        <v>26</v>
      </c>
      <c r="D24" s="19">
        <v>20</v>
      </c>
      <c r="E24" s="19">
        <f>SUM('[1]Сык:МРИ5'!E24)</f>
        <v>6</v>
      </c>
      <c r="H24" s="58"/>
      <c r="I24" s="58"/>
      <c r="J24" s="58"/>
      <c r="K24" s="58"/>
      <c r="L24" s="58"/>
    </row>
    <row r="25" spans="1:12" s="16" customFormat="1" ht="30.75" thickBot="1">
      <c r="A25" s="17" t="s">
        <v>42</v>
      </c>
      <c r="B25" s="18">
        <v>1034</v>
      </c>
      <c r="C25" s="19">
        <f t="shared" si="0"/>
        <v>1338</v>
      </c>
      <c r="D25" s="19">
        <v>507</v>
      </c>
      <c r="E25" s="19">
        <v>831</v>
      </c>
      <c r="H25" s="58"/>
      <c r="I25" s="58"/>
      <c r="J25" s="58"/>
      <c r="K25" s="58"/>
      <c r="L25" s="58"/>
    </row>
    <row r="26" spans="1:12" s="16" customFormat="1" ht="18.75" customHeight="1" thickBot="1">
      <c r="A26" s="82" t="s">
        <v>43</v>
      </c>
      <c r="B26" s="83"/>
      <c r="C26" s="83"/>
      <c r="D26" s="83"/>
      <c r="E26" s="84"/>
      <c r="H26" s="58"/>
      <c r="I26" s="58"/>
      <c r="J26" s="58"/>
      <c r="K26" s="58"/>
      <c r="L26" s="58"/>
    </row>
    <row r="27" spans="1:12" s="16" customFormat="1" ht="30.75" thickBot="1">
      <c r="A27" s="17" t="s">
        <v>44</v>
      </c>
      <c r="B27" s="18">
        <v>1040</v>
      </c>
      <c r="C27" s="19">
        <f t="shared" si="0"/>
        <v>8758</v>
      </c>
      <c r="D27" s="19">
        <v>1656</v>
      </c>
      <c r="E27" s="19">
        <v>7102</v>
      </c>
      <c r="H27" s="58"/>
      <c r="I27" s="58"/>
      <c r="J27" s="58"/>
      <c r="K27" s="58"/>
      <c r="L27" s="58"/>
    </row>
    <row r="28" spans="1:12" s="16" customFormat="1" ht="15.75" thickBot="1">
      <c r="A28" s="17" t="s">
        <v>45</v>
      </c>
      <c r="B28" s="18"/>
      <c r="C28" s="19"/>
      <c r="D28" s="19"/>
      <c r="E28" s="19"/>
      <c r="H28" s="58"/>
      <c r="I28" s="58"/>
      <c r="J28" s="58"/>
      <c r="K28" s="58"/>
      <c r="L28" s="58"/>
    </row>
    <row r="29" spans="1:12" s="16" customFormat="1" ht="15.75" thickBot="1">
      <c r="A29" s="17" t="s">
        <v>46</v>
      </c>
      <c r="B29" s="18">
        <v>1041</v>
      </c>
      <c r="C29" s="19">
        <f t="shared" si="0"/>
        <v>1918</v>
      </c>
      <c r="D29" s="19">
        <v>718</v>
      </c>
      <c r="E29" s="19">
        <v>1200</v>
      </c>
      <c r="H29" s="58"/>
      <c r="I29" s="58"/>
      <c r="J29" s="58"/>
      <c r="K29" s="58"/>
      <c r="L29" s="58"/>
    </row>
    <row r="30" spans="1:12" s="16" customFormat="1" ht="15.75" thickBot="1">
      <c r="A30" s="17" t="s">
        <v>47</v>
      </c>
      <c r="B30" s="18">
        <v>1042</v>
      </c>
      <c r="C30" s="19">
        <f t="shared" si="0"/>
        <v>6830</v>
      </c>
      <c r="D30" s="19">
        <v>932</v>
      </c>
      <c r="E30" s="19">
        <v>5898</v>
      </c>
      <c r="H30" s="58"/>
      <c r="I30" s="58"/>
      <c r="J30" s="58"/>
      <c r="K30" s="58"/>
      <c r="L30" s="58"/>
    </row>
    <row r="31" spans="1:12" s="16" customFormat="1" ht="15.75" thickBot="1">
      <c r="A31" s="17" t="s">
        <v>48</v>
      </c>
      <c r="B31" s="18">
        <v>1043</v>
      </c>
      <c r="C31" s="19">
        <f t="shared" si="0"/>
        <v>14</v>
      </c>
      <c r="D31" s="19">
        <v>6</v>
      </c>
      <c r="E31" s="19">
        <v>8</v>
      </c>
      <c r="H31" s="58"/>
      <c r="I31" s="58"/>
      <c r="J31" s="58"/>
      <c r="K31" s="58"/>
      <c r="L31" s="58"/>
    </row>
    <row r="32" spans="1:12" s="16" customFormat="1" ht="21.75" customHeight="1" thickBot="1">
      <c r="A32" s="82"/>
      <c r="B32" s="83"/>
      <c r="C32" s="83"/>
      <c r="D32" s="83"/>
      <c r="E32" s="84"/>
      <c r="H32" s="58"/>
      <c r="I32" s="58"/>
      <c r="J32" s="58"/>
      <c r="K32" s="58"/>
      <c r="L32" s="58"/>
    </row>
    <row r="33" spans="1:12" s="16" customFormat="1" ht="30" customHeight="1" thickBot="1">
      <c r="A33" s="17" t="s">
        <v>49</v>
      </c>
      <c r="B33" s="18">
        <v>1050</v>
      </c>
      <c r="C33" s="19">
        <f t="shared" si="0"/>
        <v>1117</v>
      </c>
      <c r="D33" s="19">
        <v>368</v>
      </c>
      <c r="E33" s="19">
        <v>749</v>
      </c>
      <c r="H33" s="58"/>
      <c r="I33" s="58"/>
      <c r="J33" s="58"/>
      <c r="K33" s="58"/>
      <c r="L33" s="58"/>
    </row>
    <row r="34" spans="1:12" s="16" customFormat="1" ht="21" customHeight="1" thickBot="1">
      <c r="A34" s="17" t="s">
        <v>50</v>
      </c>
      <c r="B34" s="18"/>
      <c r="C34" s="19"/>
      <c r="D34" s="19"/>
      <c r="E34" s="19"/>
      <c r="H34" s="58"/>
      <c r="I34" s="58"/>
      <c r="J34" s="58"/>
      <c r="K34" s="58"/>
      <c r="L34" s="58"/>
    </row>
    <row r="35" spans="1:12" s="16" customFormat="1" ht="15.75" thickBot="1">
      <c r="A35" s="17" t="s">
        <v>26</v>
      </c>
      <c r="B35" s="18">
        <v>1051</v>
      </c>
      <c r="C35" s="19">
        <f t="shared" si="0"/>
        <v>410</v>
      </c>
      <c r="D35" s="19">
        <v>193</v>
      </c>
      <c r="E35" s="19">
        <v>217</v>
      </c>
      <c r="H35" s="58"/>
      <c r="I35" s="58"/>
      <c r="J35" s="58"/>
      <c r="K35" s="58"/>
      <c r="L35" s="58"/>
    </row>
    <row r="36" spans="1:12" s="16" customFormat="1" ht="15.75" thickBot="1">
      <c r="A36" s="17" t="s">
        <v>27</v>
      </c>
      <c r="B36" s="18">
        <v>1052</v>
      </c>
      <c r="C36" s="19">
        <f t="shared" si="0"/>
        <v>705</v>
      </c>
      <c r="D36" s="19">
        <v>173</v>
      </c>
      <c r="E36" s="19">
        <v>532</v>
      </c>
      <c r="H36" s="58"/>
      <c r="I36" s="58"/>
      <c r="J36" s="58"/>
      <c r="K36" s="58"/>
      <c r="L36" s="58"/>
    </row>
    <row r="37" spans="1:12" s="16" customFormat="1" ht="15.75" thickBot="1">
      <c r="A37" s="17" t="s">
        <v>28</v>
      </c>
      <c r="B37" s="18">
        <v>1053</v>
      </c>
      <c r="C37" s="19">
        <f t="shared" si="0"/>
        <v>2</v>
      </c>
      <c r="D37" s="19">
        <v>2</v>
      </c>
      <c r="E37" s="19">
        <f>SUM('[1]Сык:МРИ5'!E37)</f>
        <v>0</v>
      </c>
      <c r="H37" s="58"/>
      <c r="I37" s="58"/>
      <c r="J37" s="58"/>
      <c r="K37" s="58"/>
      <c r="L37" s="58"/>
    </row>
    <row r="38" spans="1:5" ht="15.75" thickBot="1">
      <c r="A38" s="77" t="s">
        <v>14</v>
      </c>
      <c r="B38" s="77" t="s">
        <v>15</v>
      </c>
      <c r="C38" s="77" t="s">
        <v>16</v>
      </c>
      <c r="D38" s="80" t="s">
        <v>17</v>
      </c>
      <c r="E38" s="81"/>
    </row>
    <row r="39" spans="1:5" ht="48.75" customHeight="1" thickBot="1">
      <c r="A39" s="79"/>
      <c r="B39" s="79"/>
      <c r="C39" s="79"/>
      <c r="D39" s="77" t="s">
        <v>18</v>
      </c>
      <c r="E39" s="77" t="s">
        <v>19</v>
      </c>
    </row>
    <row r="40" spans="1:5" ht="15.75" customHeight="1" hidden="1">
      <c r="A40" s="78"/>
      <c r="B40" s="78"/>
      <c r="C40" s="78"/>
      <c r="D40" s="78"/>
      <c r="E40" s="78"/>
    </row>
    <row r="41" spans="1:5" ht="15" customHeight="1" thickBot="1">
      <c r="A41" s="15" t="s">
        <v>20</v>
      </c>
      <c r="B41" s="15" t="s">
        <v>21</v>
      </c>
      <c r="C41" s="15">
        <v>1</v>
      </c>
      <c r="D41" s="15">
        <v>2</v>
      </c>
      <c r="E41" s="15">
        <v>3</v>
      </c>
    </row>
    <row r="42" spans="1:12" s="16" customFormat="1" ht="45.75" customHeight="1" thickBot="1">
      <c r="A42" s="17" t="s">
        <v>51</v>
      </c>
      <c r="B42" s="18">
        <v>1054</v>
      </c>
      <c r="C42" s="19">
        <f aca="true" t="shared" si="1" ref="C42:C62">SUM(D42:E42)</f>
        <v>0</v>
      </c>
      <c r="D42" s="19">
        <f>SUM('[1]Сык:МРИ5'!D42)</f>
        <v>0</v>
      </c>
      <c r="E42" s="19">
        <f>SUM('[1]Сык:МРИ5'!E42)</f>
        <v>0</v>
      </c>
      <c r="H42" s="58"/>
      <c r="I42" s="58"/>
      <c r="J42" s="58"/>
      <c r="K42" s="58"/>
      <c r="L42" s="58"/>
    </row>
    <row r="43" spans="1:12" s="16" customFormat="1" ht="15" customHeight="1" thickBot="1">
      <c r="A43" s="17" t="s">
        <v>52</v>
      </c>
      <c r="B43" s="18"/>
      <c r="C43" s="19"/>
      <c r="D43" s="19"/>
      <c r="E43" s="19"/>
      <c r="H43" s="58"/>
      <c r="I43" s="58"/>
      <c r="J43" s="58"/>
      <c r="K43" s="58"/>
      <c r="L43" s="58"/>
    </row>
    <row r="44" spans="1:12" s="16" customFormat="1" ht="15" customHeight="1" thickBot="1">
      <c r="A44" s="17" t="s">
        <v>53</v>
      </c>
      <c r="B44" s="18">
        <v>1055</v>
      </c>
      <c r="C44" s="19">
        <f t="shared" si="1"/>
        <v>0</v>
      </c>
      <c r="D44" s="19">
        <f>SUM('[1]Сык:МРИ5'!D44)</f>
        <v>0</v>
      </c>
      <c r="E44" s="19">
        <f>SUM('[1]Сык:МРИ5'!E44)</f>
        <v>0</v>
      </c>
      <c r="H44" s="58"/>
      <c r="I44" s="58"/>
      <c r="J44" s="58"/>
      <c r="K44" s="58"/>
      <c r="L44" s="58"/>
    </row>
    <row r="45" spans="1:12" s="16" customFormat="1" ht="29.25" customHeight="1" thickBot="1">
      <c r="A45" s="17" t="s">
        <v>54</v>
      </c>
      <c r="B45" s="18">
        <v>1056</v>
      </c>
      <c r="C45" s="19">
        <f t="shared" si="1"/>
        <v>0</v>
      </c>
      <c r="D45" s="19">
        <f>SUM('[1]Сык:МРИ5'!D45)</f>
        <v>0</v>
      </c>
      <c r="E45" s="19">
        <f>SUM('[1]Сык:МРИ5'!E45)</f>
        <v>0</v>
      </c>
      <c r="H45" s="58"/>
      <c r="I45" s="58"/>
      <c r="J45" s="58"/>
      <c r="K45" s="58"/>
      <c r="L45" s="58"/>
    </row>
    <row r="46" spans="1:12" s="16" customFormat="1" ht="18.75" customHeight="1" thickBot="1">
      <c r="A46" s="82" t="s">
        <v>55</v>
      </c>
      <c r="B46" s="83"/>
      <c r="C46" s="83"/>
      <c r="D46" s="83"/>
      <c r="E46" s="84"/>
      <c r="H46" s="58"/>
      <c r="I46" s="58"/>
      <c r="J46" s="58"/>
      <c r="K46" s="58"/>
      <c r="L46" s="58"/>
    </row>
    <row r="47" spans="1:12" s="16" customFormat="1" ht="45.75" thickBot="1">
      <c r="A47" s="17" t="s">
        <v>56</v>
      </c>
      <c r="B47" s="18">
        <v>1060</v>
      </c>
      <c r="C47" s="19">
        <f t="shared" si="1"/>
        <v>7331</v>
      </c>
      <c r="D47" s="19">
        <v>4754</v>
      </c>
      <c r="E47" s="19">
        <v>2577</v>
      </c>
      <c r="H47" s="58"/>
      <c r="I47" s="58"/>
      <c r="J47" s="58"/>
      <c r="K47" s="58"/>
      <c r="L47" s="58"/>
    </row>
    <row r="48" spans="1:12" s="16" customFormat="1" ht="30.75" thickBot="1">
      <c r="A48" s="17" t="s">
        <v>57</v>
      </c>
      <c r="B48" s="18"/>
      <c r="C48" s="19"/>
      <c r="D48" s="19"/>
      <c r="E48" s="19"/>
      <c r="H48" s="58"/>
      <c r="I48" s="58"/>
      <c r="J48" s="58"/>
      <c r="K48" s="58"/>
      <c r="L48" s="58"/>
    </row>
    <row r="49" spans="1:12" s="16" customFormat="1" ht="15.75" thickBot="1">
      <c r="A49" s="17" t="s">
        <v>58</v>
      </c>
      <c r="B49" s="18">
        <v>1061</v>
      </c>
      <c r="C49" s="19">
        <f t="shared" si="1"/>
        <v>4515</v>
      </c>
      <c r="D49" s="19">
        <v>2532</v>
      </c>
      <c r="E49" s="19">
        <v>1983</v>
      </c>
      <c r="H49" s="58"/>
      <c r="I49" s="58"/>
      <c r="J49" s="58"/>
      <c r="K49" s="58"/>
      <c r="L49" s="58"/>
    </row>
    <row r="50" spans="1:12" s="16" customFormat="1" ht="15.75" thickBot="1">
      <c r="A50" s="17" t="s">
        <v>59</v>
      </c>
      <c r="B50" s="18">
        <v>1062</v>
      </c>
      <c r="C50" s="19">
        <f t="shared" si="1"/>
        <v>2814</v>
      </c>
      <c r="D50" s="19">
        <v>2221</v>
      </c>
      <c r="E50" s="19">
        <v>593</v>
      </c>
      <c r="H50" s="59"/>
      <c r="I50" s="58"/>
      <c r="J50" s="58"/>
      <c r="K50" s="58"/>
      <c r="L50" s="58"/>
    </row>
    <row r="51" spans="1:12" s="20" customFormat="1" ht="18.75" customHeight="1" thickBot="1">
      <c r="A51" s="85" t="s">
        <v>60</v>
      </c>
      <c r="B51" s="86"/>
      <c r="C51" s="86"/>
      <c r="D51" s="86"/>
      <c r="E51" s="87"/>
      <c r="H51" s="60"/>
      <c r="I51" s="60"/>
      <c r="J51" s="60"/>
      <c r="K51" s="60"/>
      <c r="L51" s="60"/>
    </row>
    <row r="52" spans="1:12" s="20" customFormat="1" ht="45.75" thickBot="1">
      <c r="A52" s="21" t="s">
        <v>61</v>
      </c>
      <c r="B52" s="22">
        <v>1070</v>
      </c>
      <c r="C52" s="19">
        <f t="shared" si="1"/>
        <v>6677</v>
      </c>
      <c r="D52" s="23">
        <v>3693</v>
      </c>
      <c r="E52" s="23">
        <v>2984</v>
      </c>
      <c r="H52" s="60"/>
      <c r="I52" s="60"/>
      <c r="J52" s="60"/>
      <c r="K52" s="60"/>
      <c r="L52" s="60"/>
    </row>
    <row r="53" spans="1:12" s="20" customFormat="1" ht="15.75" thickBot="1">
      <c r="A53" s="21" t="s">
        <v>62</v>
      </c>
      <c r="B53" s="22"/>
      <c r="C53" s="19"/>
      <c r="D53" s="23"/>
      <c r="E53" s="23"/>
      <c r="H53" s="60"/>
      <c r="I53" s="60"/>
      <c r="J53" s="60"/>
      <c r="K53" s="60"/>
      <c r="L53" s="60"/>
    </row>
    <row r="54" spans="1:12" s="20" customFormat="1" ht="15.75" thickBot="1">
      <c r="A54" s="21" t="s">
        <v>33</v>
      </c>
      <c r="B54" s="22">
        <v>1071</v>
      </c>
      <c r="C54" s="19">
        <f t="shared" si="1"/>
        <v>70</v>
      </c>
      <c r="D54" s="23">
        <f>SUM('[1]Сык:МРИ5'!D54)</f>
        <v>4</v>
      </c>
      <c r="E54" s="23">
        <v>66</v>
      </c>
      <c r="H54" s="60"/>
      <c r="I54" s="60"/>
      <c r="J54" s="60"/>
      <c r="K54" s="60"/>
      <c r="L54" s="60"/>
    </row>
    <row r="55" spans="1:12" s="20" customFormat="1" ht="30.75" thickBot="1">
      <c r="A55" s="21" t="s">
        <v>34</v>
      </c>
      <c r="B55" s="22">
        <v>1072</v>
      </c>
      <c r="C55" s="19">
        <f t="shared" si="1"/>
        <v>17</v>
      </c>
      <c r="D55" s="22" t="s">
        <v>63</v>
      </c>
      <c r="E55" s="23">
        <v>17</v>
      </c>
      <c r="H55" s="60"/>
      <c r="I55" s="60"/>
      <c r="J55" s="60"/>
      <c r="K55" s="60"/>
      <c r="L55" s="60"/>
    </row>
    <row r="56" spans="1:12" s="20" customFormat="1" ht="30.75" thickBot="1">
      <c r="A56" s="21" t="s">
        <v>36</v>
      </c>
      <c r="B56" s="22">
        <v>1073</v>
      </c>
      <c r="C56" s="19">
        <f t="shared" si="1"/>
        <v>75</v>
      </c>
      <c r="D56" s="23">
        <v>12</v>
      </c>
      <c r="E56" s="23">
        <v>63</v>
      </c>
      <c r="H56" s="60"/>
      <c r="I56" s="60"/>
      <c r="J56" s="60"/>
      <c r="K56" s="60"/>
      <c r="L56" s="60"/>
    </row>
    <row r="57" spans="1:12" s="20" customFormat="1" ht="15.75" thickBot="1">
      <c r="A57" s="21" t="s">
        <v>37</v>
      </c>
      <c r="B57" s="22">
        <v>1074</v>
      </c>
      <c r="C57" s="19">
        <f t="shared" si="1"/>
        <v>137</v>
      </c>
      <c r="D57" s="23">
        <v>24</v>
      </c>
      <c r="E57" s="23">
        <v>113</v>
      </c>
      <c r="H57" s="60"/>
      <c r="I57" s="60"/>
      <c r="J57" s="60"/>
      <c r="K57" s="60"/>
      <c r="L57" s="60"/>
    </row>
    <row r="58" spans="1:12" s="20" customFormat="1" ht="30.75" thickBot="1">
      <c r="A58" s="21" t="s">
        <v>38</v>
      </c>
      <c r="B58" s="22">
        <v>1075</v>
      </c>
      <c r="C58" s="19">
        <f t="shared" si="1"/>
        <v>30</v>
      </c>
      <c r="D58" s="23">
        <v>7</v>
      </c>
      <c r="E58" s="23">
        <v>23</v>
      </c>
      <c r="H58" s="60"/>
      <c r="I58" s="60"/>
      <c r="J58" s="60"/>
      <c r="K58" s="60"/>
      <c r="L58" s="60"/>
    </row>
    <row r="59" spans="1:12" s="20" customFormat="1" ht="30.75" thickBot="1">
      <c r="A59" s="21" t="s">
        <v>39</v>
      </c>
      <c r="B59" s="22">
        <v>1076</v>
      </c>
      <c r="C59" s="19">
        <f t="shared" si="1"/>
        <v>26</v>
      </c>
      <c r="D59" s="23">
        <f>SUM('[1]Сык:МРИ5'!D59)</f>
        <v>11</v>
      </c>
      <c r="E59" s="23">
        <v>15</v>
      </c>
      <c r="H59" s="60"/>
      <c r="I59" s="60"/>
      <c r="J59" s="60"/>
      <c r="K59" s="60"/>
      <c r="L59" s="60"/>
    </row>
    <row r="60" spans="1:12" s="20" customFormat="1" ht="30.75" thickBot="1">
      <c r="A60" s="21" t="s">
        <v>40</v>
      </c>
      <c r="B60" s="22">
        <v>1077</v>
      </c>
      <c r="C60" s="19">
        <f t="shared" si="1"/>
        <v>96</v>
      </c>
      <c r="D60" s="23">
        <v>44</v>
      </c>
      <c r="E60" s="23">
        <v>52</v>
      </c>
      <c r="H60" s="60"/>
      <c r="I60" s="60"/>
      <c r="J60" s="60"/>
      <c r="K60" s="60"/>
      <c r="L60" s="60"/>
    </row>
    <row r="61" spans="1:12" s="20" customFormat="1" ht="30.75" thickBot="1">
      <c r="A61" s="21" t="s">
        <v>41</v>
      </c>
      <c r="B61" s="22">
        <v>1078</v>
      </c>
      <c r="C61" s="19">
        <f t="shared" si="1"/>
        <v>276</v>
      </c>
      <c r="D61" s="23">
        <v>109</v>
      </c>
      <c r="E61" s="23">
        <v>167</v>
      </c>
      <c r="H61" s="60"/>
      <c r="I61" s="60"/>
      <c r="J61" s="60"/>
      <c r="K61" s="60"/>
      <c r="L61" s="60"/>
    </row>
    <row r="62" spans="1:12" s="20" customFormat="1" ht="30.75" thickBot="1">
      <c r="A62" s="21" t="s">
        <v>42</v>
      </c>
      <c r="B62" s="22">
        <v>1079</v>
      </c>
      <c r="C62" s="19">
        <f t="shared" si="1"/>
        <v>1176</v>
      </c>
      <c r="D62" s="23">
        <v>495</v>
      </c>
      <c r="E62" s="23">
        <v>681</v>
      </c>
      <c r="H62" s="59"/>
      <c r="I62" s="60"/>
      <c r="J62" s="60"/>
      <c r="K62" s="60"/>
      <c r="L62" s="60"/>
    </row>
    <row r="63" spans="1:12" s="20" customFormat="1" ht="15.75" thickBot="1">
      <c r="A63" s="24" t="s">
        <v>64</v>
      </c>
      <c r="B63" s="22">
        <v>1100</v>
      </c>
      <c r="C63" s="22">
        <v>83538</v>
      </c>
      <c r="D63" s="22">
        <v>39159</v>
      </c>
      <c r="E63" s="22">
        <v>44379</v>
      </c>
      <c r="H63" s="60"/>
      <c r="I63" s="60"/>
      <c r="J63" s="60"/>
      <c r="K63" s="60"/>
      <c r="L63" s="60"/>
    </row>
    <row r="64" spans="1:5" ht="15">
      <c r="A64" s="25"/>
      <c r="B64" s="26"/>
      <c r="C64" s="27"/>
      <c r="D64" s="26"/>
      <c r="E64" s="27"/>
    </row>
    <row r="65" spans="1:5" ht="15">
      <c r="A65" s="25"/>
      <c r="B65" s="26"/>
      <c r="C65" s="27"/>
      <c r="D65" s="26"/>
      <c r="E65" s="27"/>
    </row>
  </sheetData>
  <sheetProtection/>
  <mergeCells count="17">
    <mergeCell ref="A46:E46"/>
    <mergeCell ref="A51:E51"/>
    <mergeCell ref="A6:E6"/>
    <mergeCell ref="A26:E26"/>
    <mergeCell ref="A32:E32"/>
    <mergeCell ref="A38:A40"/>
    <mergeCell ref="B38:B40"/>
    <mergeCell ref="C38:C40"/>
    <mergeCell ref="D38:E38"/>
    <mergeCell ref="D39:D40"/>
    <mergeCell ref="E39:E40"/>
    <mergeCell ref="A2:A4"/>
    <mergeCell ref="B2:B4"/>
    <mergeCell ref="C2:C4"/>
    <mergeCell ref="D2:E2"/>
    <mergeCell ref="D3:D4"/>
    <mergeCell ref="E3:E4"/>
  </mergeCells>
  <printOptions/>
  <pageMargins left="0.31496062992125984" right="0.31496062992125984" top="0.35433070866141736" bottom="0.35433070866141736" header="0.11811023622047245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89" zoomScaleNormal="89" zoomScalePageLayoutView="0" workbookViewId="0" topLeftCell="A1">
      <selection activeCell="A16" sqref="A16"/>
    </sheetView>
  </sheetViews>
  <sheetFormatPr defaultColWidth="9.140625" defaultRowHeight="15"/>
  <cols>
    <col min="1" max="1" width="46.140625" style="100" customWidth="1"/>
    <col min="2" max="2" width="8.28125" style="123" customWidth="1"/>
    <col min="3" max="3" width="12.7109375" style="123" customWidth="1"/>
    <col min="4" max="4" width="13.7109375" style="123" customWidth="1"/>
    <col min="5" max="5" width="14.57421875" style="123" customWidth="1"/>
    <col min="6" max="6" width="9.140625" style="100" customWidth="1"/>
    <col min="7" max="11" width="9.140625" style="101" customWidth="1"/>
    <col min="12" max="16384" width="9.140625" style="100" customWidth="1"/>
  </cols>
  <sheetData>
    <row r="1" spans="1:5" ht="33" customHeight="1">
      <c r="A1" s="99" t="s">
        <v>65</v>
      </c>
      <c r="B1" s="99"/>
      <c r="C1" s="99"/>
      <c r="D1" s="99"/>
      <c r="E1" s="99"/>
    </row>
    <row r="2" spans="1:5" ht="13.5" thickBot="1">
      <c r="A2" s="102" t="s">
        <v>66</v>
      </c>
      <c r="B2" s="102"/>
      <c r="C2" s="102"/>
      <c r="D2" s="102"/>
      <c r="E2" s="102"/>
    </row>
    <row r="3" spans="1:5" ht="15" customHeight="1" thickBot="1">
      <c r="A3" s="103" t="s">
        <v>14</v>
      </c>
      <c r="B3" s="103" t="s">
        <v>15</v>
      </c>
      <c r="C3" s="103" t="s">
        <v>16</v>
      </c>
      <c r="D3" s="104" t="s">
        <v>17</v>
      </c>
      <c r="E3" s="105"/>
    </row>
    <row r="4" spans="1:5" ht="48.75" customHeight="1">
      <c r="A4" s="106"/>
      <c r="B4" s="106"/>
      <c r="C4" s="106"/>
      <c r="D4" s="103" t="s">
        <v>18</v>
      </c>
      <c r="E4" s="103" t="s">
        <v>19</v>
      </c>
    </row>
    <row r="5" spans="1:5" ht="13.5" thickBot="1">
      <c r="A5" s="107"/>
      <c r="B5" s="107"/>
      <c r="C5" s="107"/>
      <c r="D5" s="107"/>
      <c r="E5" s="107"/>
    </row>
    <row r="6" spans="1:5" ht="13.5" thickBot="1">
      <c r="A6" s="108" t="s">
        <v>20</v>
      </c>
      <c r="B6" s="109" t="s">
        <v>21</v>
      </c>
      <c r="C6" s="109">
        <v>1</v>
      </c>
      <c r="D6" s="109">
        <v>2</v>
      </c>
      <c r="E6" s="109">
        <v>3</v>
      </c>
    </row>
    <row r="7" spans="1:5" ht="13.5" thickBot="1">
      <c r="A7" s="110" t="s">
        <v>67</v>
      </c>
      <c r="B7" s="111"/>
      <c r="C7" s="111"/>
      <c r="D7" s="111"/>
      <c r="E7" s="112"/>
    </row>
    <row r="8" spans="1:5" ht="13.5" thickBot="1">
      <c r="A8" s="113" t="s">
        <v>68</v>
      </c>
      <c r="B8" s="109">
        <v>2010</v>
      </c>
      <c r="C8" s="114">
        <f>SUM(D8:E8)</f>
        <v>381</v>
      </c>
      <c r="D8" s="114">
        <v>184</v>
      </c>
      <c r="E8" s="114">
        <v>197</v>
      </c>
    </row>
    <row r="9" spans="1:5" ht="13.5" thickBot="1">
      <c r="A9" s="113" t="s">
        <v>52</v>
      </c>
      <c r="B9" s="109"/>
      <c r="C9" s="114"/>
      <c r="D9" s="114"/>
      <c r="E9" s="114"/>
    </row>
    <row r="10" spans="1:5" ht="13.5" thickBot="1">
      <c r="A10" s="113" t="s">
        <v>69</v>
      </c>
      <c r="B10" s="109">
        <v>2011</v>
      </c>
      <c r="C10" s="114">
        <f aca="true" t="shared" si="0" ref="C10:C18">SUM(D10:E10)</f>
        <v>203</v>
      </c>
      <c r="D10" s="114">
        <v>147</v>
      </c>
      <c r="E10" s="114">
        <v>56</v>
      </c>
    </row>
    <row r="11" spans="1:5" ht="13.5" thickBot="1">
      <c r="A11" s="113" t="s">
        <v>70</v>
      </c>
      <c r="B11" s="109">
        <v>2012</v>
      </c>
      <c r="C11" s="114">
        <f t="shared" si="0"/>
        <v>178</v>
      </c>
      <c r="D11" s="114">
        <v>37</v>
      </c>
      <c r="E11" s="114">
        <v>141</v>
      </c>
    </row>
    <row r="12" spans="1:5" ht="26.25" thickBot="1">
      <c r="A12" s="113" t="s">
        <v>71</v>
      </c>
      <c r="B12" s="109">
        <v>2013</v>
      </c>
      <c r="C12" s="114">
        <f t="shared" si="0"/>
        <v>303</v>
      </c>
      <c r="D12" s="114">
        <v>164</v>
      </c>
      <c r="E12" s="114">
        <v>139</v>
      </c>
    </row>
    <row r="13" spans="1:5" ht="13.5" thickBot="1">
      <c r="A13" s="113" t="s">
        <v>72</v>
      </c>
      <c r="B13" s="109"/>
      <c r="C13" s="114"/>
      <c r="D13" s="114"/>
      <c r="E13" s="114"/>
    </row>
    <row r="14" spans="1:5" ht="39" thickBot="1">
      <c r="A14" s="115" t="s">
        <v>73</v>
      </c>
      <c r="B14" s="116">
        <v>2014</v>
      </c>
      <c r="C14" s="114">
        <f t="shared" si="0"/>
        <v>216</v>
      </c>
      <c r="D14" s="114">
        <v>147</v>
      </c>
      <c r="E14" s="114">
        <v>69</v>
      </c>
    </row>
    <row r="15" spans="1:5" ht="13.5" thickBot="1">
      <c r="A15" s="117" t="s">
        <v>74</v>
      </c>
      <c r="B15" s="118">
        <v>2015</v>
      </c>
      <c r="C15" s="114">
        <f t="shared" si="0"/>
        <v>1</v>
      </c>
      <c r="D15" s="114">
        <f>SUM('[1]СЫК2:МРИ5-2'!D16)</f>
        <v>1</v>
      </c>
      <c r="E15" s="114">
        <f>SUM('[1]СЫК2:МРИ5-2'!E16)</f>
        <v>0</v>
      </c>
    </row>
    <row r="16" spans="1:5" ht="93.75" customHeight="1" thickBot="1">
      <c r="A16" s="113" t="s">
        <v>75</v>
      </c>
      <c r="B16" s="109">
        <v>2016</v>
      </c>
      <c r="C16" s="114">
        <f t="shared" si="0"/>
        <v>1</v>
      </c>
      <c r="D16" s="114">
        <v>1</v>
      </c>
      <c r="E16" s="114">
        <f>SUM('[1]СЫК2:МРИ5-2'!E17)</f>
        <v>0</v>
      </c>
    </row>
    <row r="17" spans="1:5" ht="114" customHeight="1" thickBot="1">
      <c r="A17" s="113" t="s">
        <v>76</v>
      </c>
      <c r="B17" s="109">
        <v>2017</v>
      </c>
      <c r="C17" s="114">
        <f t="shared" si="0"/>
        <v>13</v>
      </c>
      <c r="D17" s="114">
        <v>6</v>
      </c>
      <c r="E17" s="114">
        <v>7</v>
      </c>
    </row>
    <row r="18" spans="1:5" ht="77.25" thickBot="1">
      <c r="A18" s="113" t="s">
        <v>77</v>
      </c>
      <c r="B18" s="109">
        <v>2018</v>
      </c>
      <c r="C18" s="114">
        <f t="shared" si="0"/>
        <v>0</v>
      </c>
      <c r="D18" s="114">
        <f>SUM('[1]СЫК2:МРИ5-2'!D19)</f>
        <v>0</v>
      </c>
      <c r="E18" s="114">
        <f>SUM('[1]СЫК2:МРИ5-2'!E19)</f>
        <v>0</v>
      </c>
    </row>
    <row r="19" spans="1:5" ht="15" customHeight="1" thickBot="1">
      <c r="A19" s="103" t="s">
        <v>14</v>
      </c>
      <c r="B19" s="103" t="s">
        <v>15</v>
      </c>
      <c r="C19" s="103" t="s">
        <v>16</v>
      </c>
      <c r="D19" s="104" t="s">
        <v>17</v>
      </c>
      <c r="E19" s="105"/>
    </row>
    <row r="20" spans="1:5" ht="48.75" customHeight="1">
      <c r="A20" s="106"/>
      <c r="B20" s="106"/>
      <c r="C20" s="106"/>
      <c r="D20" s="103" t="s">
        <v>18</v>
      </c>
      <c r="E20" s="103" t="s">
        <v>19</v>
      </c>
    </row>
    <row r="21" spans="1:5" ht="13.5" thickBot="1">
      <c r="A21" s="107"/>
      <c r="B21" s="107"/>
      <c r="C21" s="107"/>
      <c r="D21" s="107"/>
      <c r="E21" s="107"/>
    </row>
    <row r="22" spans="1:5" ht="13.5" thickBot="1">
      <c r="A22" s="108" t="s">
        <v>20</v>
      </c>
      <c r="B22" s="109" t="s">
        <v>21</v>
      </c>
      <c r="C22" s="109">
        <v>1</v>
      </c>
      <c r="D22" s="109">
        <v>2</v>
      </c>
      <c r="E22" s="109">
        <v>3</v>
      </c>
    </row>
    <row r="23" spans="1:5" ht="102.75" thickBot="1">
      <c r="A23" s="113" t="s">
        <v>78</v>
      </c>
      <c r="B23" s="109">
        <v>2019</v>
      </c>
      <c r="C23" s="114">
        <f aca="true" t="shared" si="1" ref="C23:C29">SUM(D23:E23)</f>
        <v>3</v>
      </c>
      <c r="D23" s="114">
        <f>SUM('[1]СЫК2:МРИ5-2'!D24)</f>
        <v>1</v>
      </c>
      <c r="E23" s="114">
        <f>SUM('[1]СЫК2:МРИ5-2'!E24)</f>
        <v>2</v>
      </c>
    </row>
    <row r="24" spans="1:5" ht="77.25" thickBot="1">
      <c r="A24" s="113" t="s">
        <v>79</v>
      </c>
      <c r="B24" s="109">
        <v>2020</v>
      </c>
      <c r="C24" s="114">
        <f t="shared" si="1"/>
        <v>0</v>
      </c>
      <c r="D24" s="109" t="s">
        <v>35</v>
      </c>
      <c r="E24" s="114">
        <f>SUM('[1]СЫК2:МРИ5-2'!E25)</f>
        <v>0</v>
      </c>
    </row>
    <row r="25" spans="1:5" ht="51.75" thickBot="1">
      <c r="A25" s="113" t="s">
        <v>80</v>
      </c>
      <c r="B25" s="109">
        <v>2021</v>
      </c>
      <c r="C25" s="114">
        <f t="shared" si="1"/>
        <v>0</v>
      </c>
      <c r="D25" s="109" t="s">
        <v>35</v>
      </c>
      <c r="E25" s="114">
        <f>SUM('[1]СЫК2:МРИ5-2'!E26)</f>
        <v>0</v>
      </c>
    </row>
    <row r="26" spans="1:5" ht="39" thickBot="1">
      <c r="A26" s="113" t="s">
        <v>81</v>
      </c>
      <c r="B26" s="109">
        <v>2022</v>
      </c>
      <c r="C26" s="114">
        <f t="shared" si="1"/>
        <v>0</v>
      </c>
      <c r="D26" s="109" t="s">
        <v>35</v>
      </c>
      <c r="E26" s="114">
        <f>SUM('[1]СЫК2:МРИ5-2'!E27)</f>
        <v>0</v>
      </c>
    </row>
    <row r="27" spans="1:5" ht="90" thickBot="1">
      <c r="A27" s="113" t="s">
        <v>82</v>
      </c>
      <c r="B27" s="109">
        <v>2023</v>
      </c>
      <c r="C27" s="114">
        <f t="shared" si="1"/>
        <v>0</v>
      </c>
      <c r="D27" s="109" t="s">
        <v>35</v>
      </c>
      <c r="E27" s="114">
        <f>SUM('[1]СЫК2:МРИ5-2'!E28)</f>
        <v>0</v>
      </c>
    </row>
    <row r="28" spans="1:5" ht="77.25" thickBot="1">
      <c r="A28" s="113" t="s">
        <v>83</v>
      </c>
      <c r="B28" s="109">
        <v>2024</v>
      </c>
      <c r="C28" s="114">
        <f t="shared" si="1"/>
        <v>0</v>
      </c>
      <c r="D28" s="109" t="s">
        <v>35</v>
      </c>
      <c r="E28" s="114">
        <f>SUM('[1]СЫК2:МРИ5-2'!E29)</f>
        <v>0</v>
      </c>
    </row>
    <row r="29" spans="1:5" ht="39" thickBot="1">
      <c r="A29" s="113" t="s">
        <v>84</v>
      </c>
      <c r="B29" s="109">
        <v>2025</v>
      </c>
      <c r="C29" s="114">
        <f t="shared" si="1"/>
        <v>0</v>
      </c>
      <c r="D29" s="109" t="s">
        <v>35</v>
      </c>
      <c r="E29" s="114">
        <f>SUM('[1]СЫК2:МРИ5-2'!E30)</f>
        <v>0</v>
      </c>
    </row>
    <row r="30" spans="1:5" ht="15" customHeight="1" thickBot="1">
      <c r="A30" s="103" t="s">
        <v>14</v>
      </c>
      <c r="B30" s="103" t="s">
        <v>15</v>
      </c>
      <c r="C30" s="103" t="s">
        <v>16</v>
      </c>
      <c r="D30" s="104" t="s">
        <v>17</v>
      </c>
      <c r="E30" s="105"/>
    </row>
    <row r="31" spans="1:5" ht="48.75" customHeight="1">
      <c r="A31" s="106"/>
      <c r="B31" s="106"/>
      <c r="C31" s="106"/>
      <c r="D31" s="103" t="s">
        <v>18</v>
      </c>
      <c r="E31" s="103" t="s">
        <v>19</v>
      </c>
    </row>
    <row r="32" spans="1:5" ht="13.5" thickBot="1">
      <c r="A32" s="107"/>
      <c r="B32" s="107"/>
      <c r="C32" s="107"/>
      <c r="D32" s="107"/>
      <c r="E32" s="107"/>
    </row>
    <row r="33" spans="1:5" ht="13.5" thickBot="1">
      <c r="A33" s="108" t="s">
        <v>20</v>
      </c>
      <c r="B33" s="109" t="s">
        <v>21</v>
      </c>
      <c r="C33" s="109">
        <v>1</v>
      </c>
      <c r="D33" s="109">
        <v>2</v>
      </c>
      <c r="E33" s="109">
        <v>3</v>
      </c>
    </row>
    <row r="34" spans="1:5" ht="64.5" thickBot="1">
      <c r="A34" s="113" t="s">
        <v>85</v>
      </c>
      <c r="B34" s="109">
        <v>2026</v>
      </c>
      <c r="C34" s="114">
        <f aca="true" t="shared" si="2" ref="C34:C44">SUM(D34:E34)</f>
        <v>0</v>
      </c>
      <c r="D34" s="109" t="s">
        <v>35</v>
      </c>
      <c r="E34" s="114">
        <f>SUM('[1]СЫК2:МРИ5-2'!E35)</f>
        <v>0</v>
      </c>
    </row>
    <row r="35" spans="1:5" ht="77.25" thickBot="1">
      <c r="A35" s="113" t="s">
        <v>86</v>
      </c>
      <c r="B35" s="109">
        <v>2027</v>
      </c>
      <c r="C35" s="114">
        <f t="shared" si="2"/>
        <v>0</v>
      </c>
      <c r="D35" s="109" t="s">
        <v>35</v>
      </c>
      <c r="E35" s="114">
        <f>SUM('[1]СЫК2:МРИ5-2'!E36)</f>
        <v>0</v>
      </c>
    </row>
    <row r="36" spans="1:5" ht="141" thickBot="1">
      <c r="A36" s="113" t="s">
        <v>87</v>
      </c>
      <c r="B36" s="109">
        <v>2028</v>
      </c>
      <c r="C36" s="114">
        <f t="shared" si="2"/>
        <v>0</v>
      </c>
      <c r="D36" s="109" t="s">
        <v>35</v>
      </c>
      <c r="E36" s="114">
        <v>0</v>
      </c>
    </row>
    <row r="37" spans="1:5" ht="39" thickBot="1">
      <c r="A37" s="113" t="s">
        <v>88</v>
      </c>
      <c r="B37" s="109">
        <v>2030</v>
      </c>
      <c r="C37" s="114">
        <f t="shared" si="2"/>
        <v>70</v>
      </c>
      <c r="D37" s="114">
        <v>9</v>
      </c>
      <c r="E37" s="114">
        <v>61</v>
      </c>
    </row>
    <row r="38" spans="1:5" ht="13.5" thickBot="1">
      <c r="A38" s="113" t="s">
        <v>74</v>
      </c>
      <c r="B38" s="109">
        <v>2031</v>
      </c>
      <c r="C38" s="114">
        <f t="shared" si="2"/>
        <v>0</v>
      </c>
      <c r="D38" s="114">
        <f>SUM('[1]СЫК2:МРИ5-2'!D39)</f>
        <v>0</v>
      </c>
      <c r="E38" s="114">
        <f>SUM('[1]СЫК2:МРИ5-2'!E39)</f>
        <v>0</v>
      </c>
    </row>
    <row r="39" spans="1:5" ht="13.5" thickBot="1">
      <c r="A39" s="113" t="s">
        <v>89</v>
      </c>
      <c r="B39" s="109"/>
      <c r="C39" s="114">
        <f t="shared" si="2"/>
        <v>0</v>
      </c>
      <c r="D39" s="114">
        <f>SUM('[1]СЫК2:МРИ5-2'!D40)</f>
        <v>0</v>
      </c>
      <c r="E39" s="114">
        <f>SUM('[1]СЫК2:МРИ5-2'!E40)</f>
        <v>0</v>
      </c>
    </row>
    <row r="40" spans="1:5" ht="39" thickBot="1">
      <c r="A40" s="113" t="s">
        <v>90</v>
      </c>
      <c r="B40" s="109">
        <v>2032</v>
      </c>
      <c r="C40" s="114">
        <f t="shared" si="2"/>
        <v>18</v>
      </c>
      <c r="D40" s="114">
        <f>SUM('[1]СЫК2:МРИ5-2'!D41)</f>
        <v>4</v>
      </c>
      <c r="E40" s="114">
        <v>14</v>
      </c>
    </row>
    <row r="41" spans="1:5" ht="26.25" thickBot="1">
      <c r="A41" s="113" t="s">
        <v>91</v>
      </c>
      <c r="B41" s="109">
        <v>2033</v>
      </c>
      <c r="C41" s="114">
        <f t="shared" si="2"/>
        <v>41</v>
      </c>
      <c r="D41" s="114">
        <v>5</v>
      </c>
      <c r="E41" s="114">
        <v>36</v>
      </c>
    </row>
    <row r="42" spans="1:5" ht="26.25" thickBot="1">
      <c r="A42" s="113" t="s">
        <v>92</v>
      </c>
      <c r="B42" s="109">
        <v>2034</v>
      </c>
      <c r="C42" s="114">
        <f t="shared" si="2"/>
        <v>9</v>
      </c>
      <c r="D42" s="114">
        <v>0</v>
      </c>
      <c r="E42" s="114">
        <v>9</v>
      </c>
    </row>
    <row r="43" spans="1:5" ht="26.25" thickBot="1">
      <c r="A43" s="113" t="s">
        <v>93</v>
      </c>
      <c r="B43" s="109">
        <v>2035</v>
      </c>
      <c r="C43" s="114">
        <f t="shared" si="2"/>
        <v>2</v>
      </c>
      <c r="D43" s="114">
        <f>SUM('[1]СЫК2:МРИ5-2'!D44)</f>
        <v>0</v>
      </c>
      <c r="E43" s="114">
        <f>SUM('[1]СЫК2:МРИ5-2'!E44)</f>
        <v>2</v>
      </c>
    </row>
    <row r="44" spans="1:5" ht="51.75" thickBot="1">
      <c r="A44" s="113" t="s">
        <v>94</v>
      </c>
      <c r="B44" s="109">
        <v>2036</v>
      </c>
      <c r="C44" s="114">
        <f t="shared" si="2"/>
        <v>3</v>
      </c>
      <c r="D44" s="114">
        <f>SUM('[1]СЫК2:МРИ5-2'!D45)</f>
        <v>0</v>
      </c>
      <c r="E44" s="114">
        <v>3</v>
      </c>
    </row>
    <row r="45" spans="1:5" ht="13.5" thickBot="1">
      <c r="A45" s="113" t="s">
        <v>52</v>
      </c>
      <c r="B45" s="109"/>
      <c r="C45" s="114"/>
      <c r="D45" s="114"/>
      <c r="E45" s="114"/>
    </row>
    <row r="46" spans="1:5" ht="15" customHeight="1" thickBot="1">
      <c r="A46" s="103" t="s">
        <v>14</v>
      </c>
      <c r="B46" s="103" t="s">
        <v>15</v>
      </c>
      <c r="C46" s="103" t="s">
        <v>16</v>
      </c>
      <c r="D46" s="104" t="s">
        <v>17</v>
      </c>
      <c r="E46" s="105"/>
    </row>
    <row r="47" spans="1:5" ht="48.75" customHeight="1">
      <c r="A47" s="106"/>
      <c r="B47" s="106"/>
      <c r="C47" s="106"/>
      <c r="D47" s="103" t="s">
        <v>18</v>
      </c>
      <c r="E47" s="103" t="s">
        <v>19</v>
      </c>
    </row>
    <row r="48" spans="1:5" ht="13.5" thickBot="1">
      <c r="A48" s="107"/>
      <c r="B48" s="107"/>
      <c r="C48" s="107"/>
      <c r="D48" s="107"/>
      <c r="E48" s="107"/>
    </row>
    <row r="49" spans="1:5" ht="13.5" thickBot="1">
      <c r="A49" s="108" t="s">
        <v>20</v>
      </c>
      <c r="B49" s="109" t="s">
        <v>21</v>
      </c>
      <c r="C49" s="109">
        <v>1</v>
      </c>
      <c r="D49" s="109">
        <v>2</v>
      </c>
      <c r="E49" s="109">
        <v>3</v>
      </c>
    </row>
    <row r="50" spans="1:5" ht="51.75" thickBot="1">
      <c r="A50" s="113" t="s">
        <v>95</v>
      </c>
      <c r="B50" s="109">
        <v>2037</v>
      </c>
      <c r="C50" s="114">
        <f aca="true" t="shared" si="3" ref="C50:C61">SUM(D50:E50)</f>
        <v>3</v>
      </c>
      <c r="D50" s="114">
        <f>SUM('[1]СЫК2:МРИ5-2'!D51)</f>
        <v>0</v>
      </c>
      <c r="E50" s="114">
        <v>3</v>
      </c>
    </row>
    <row r="51" spans="1:5" ht="51.75" thickBot="1">
      <c r="A51" s="113" t="s">
        <v>96</v>
      </c>
      <c r="B51" s="109">
        <v>2038</v>
      </c>
      <c r="C51" s="114">
        <f t="shared" si="3"/>
        <v>0</v>
      </c>
      <c r="D51" s="114">
        <f>SUM('[1]СЫК2:МРИ5-2'!D52)</f>
        <v>0</v>
      </c>
      <c r="E51" s="114">
        <v>0</v>
      </c>
    </row>
    <row r="52" spans="1:5" ht="30" customHeight="1" thickBot="1">
      <c r="A52" s="119"/>
      <c r="B52" s="120"/>
      <c r="C52" s="120"/>
      <c r="D52" s="120"/>
      <c r="E52" s="121"/>
    </row>
    <row r="53" spans="1:5" ht="26.25" thickBot="1">
      <c r="A53" s="113" t="s">
        <v>97</v>
      </c>
      <c r="B53" s="109">
        <v>2040</v>
      </c>
      <c r="C53" s="114">
        <f t="shared" si="3"/>
        <v>528</v>
      </c>
      <c r="D53" s="114">
        <f>SUM('[1]СЫК2:МРИ5-2'!D54)</f>
        <v>53</v>
      </c>
      <c r="E53" s="114">
        <v>475</v>
      </c>
    </row>
    <row r="54" spans="1:5" ht="26.25" thickBot="1">
      <c r="A54" s="113" t="s">
        <v>98</v>
      </c>
      <c r="B54" s="109">
        <v>2050</v>
      </c>
      <c r="C54" s="114">
        <f t="shared" si="3"/>
        <v>323</v>
      </c>
      <c r="D54" s="114">
        <f>SUM('[1]СЫК2:МРИ5-2'!D55)</f>
        <v>48</v>
      </c>
      <c r="E54" s="114">
        <f>SUM('[1]СЫК2:МРИ5-2'!E55)</f>
        <v>275</v>
      </c>
    </row>
    <row r="55" spans="1:5" ht="39" thickBot="1">
      <c r="A55" s="113" t="s">
        <v>99</v>
      </c>
      <c r="B55" s="109">
        <v>2060</v>
      </c>
      <c r="C55" s="114">
        <f t="shared" si="3"/>
        <v>35</v>
      </c>
      <c r="D55" s="114">
        <v>9</v>
      </c>
      <c r="E55" s="114">
        <v>26</v>
      </c>
    </row>
    <row r="56" spans="1:5" ht="39" thickBot="1">
      <c r="A56" s="115" t="s">
        <v>100</v>
      </c>
      <c r="B56" s="116">
        <v>2070</v>
      </c>
      <c r="C56" s="114">
        <f t="shared" si="3"/>
        <v>27</v>
      </c>
      <c r="D56" s="114">
        <v>5</v>
      </c>
      <c r="E56" s="114">
        <v>22</v>
      </c>
    </row>
    <row r="57" spans="1:5" ht="13.5" thickBot="1">
      <c r="A57" s="117" t="s">
        <v>74</v>
      </c>
      <c r="B57" s="118">
        <v>2071</v>
      </c>
      <c r="C57" s="114"/>
      <c r="D57" s="114"/>
      <c r="E57" s="114"/>
    </row>
    <row r="58" spans="1:5" ht="13.5" thickBot="1">
      <c r="A58" s="113" t="s">
        <v>101</v>
      </c>
      <c r="B58" s="109"/>
      <c r="C58" s="114"/>
      <c r="D58" s="114"/>
      <c r="E58" s="114"/>
    </row>
    <row r="59" spans="1:5" ht="64.5" thickBot="1">
      <c r="A59" s="113" t="s">
        <v>102</v>
      </c>
      <c r="B59" s="109">
        <v>2072</v>
      </c>
      <c r="C59" s="114">
        <f t="shared" si="3"/>
        <v>3</v>
      </c>
      <c r="D59" s="114">
        <v>2</v>
      </c>
      <c r="E59" s="114">
        <f>SUM('[1]СЫК2:МРИ5-2'!E60)</f>
        <v>1</v>
      </c>
    </row>
    <row r="60" spans="1:5" ht="64.5" thickBot="1">
      <c r="A60" s="113" t="s">
        <v>103</v>
      </c>
      <c r="B60" s="109">
        <v>2073</v>
      </c>
      <c r="C60" s="114">
        <f t="shared" si="3"/>
        <v>24</v>
      </c>
      <c r="D60" s="114">
        <f>SUM('[1]СЫК2:МРИ5-2'!D61)</f>
        <v>3</v>
      </c>
      <c r="E60" s="114">
        <v>21</v>
      </c>
    </row>
    <row r="61" spans="1:5" ht="13.5" thickBot="1">
      <c r="A61" s="122" t="s">
        <v>64</v>
      </c>
      <c r="B61" s="109">
        <v>2100</v>
      </c>
      <c r="C61" s="114">
        <f t="shared" si="3"/>
        <v>2385</v>
      </c>
      <c r="D61" s="114">
        <v>826</v>
      </c>
      <c r="E61" s="114">
        <v>1559</v>
      </c>
    </row>
  </sheetData>
  <sheetProtection/>
  <mergeCells count="28">
    <mergeCell ref="A52:E52"/>
    <mergeCell ref="A46:A48"/>
    <mergeCell ref="B46:B48"/>
    <mergeCell ref="C46:C48"/>
    <mergeCell ref="D46:E46"/>
    <mergeCell ref="D47:D48"/>
    <mergeCell ref="E47:E48"/>
    <mergeCell ref="A30:A32"/>
    <mergeCell ref="B30:B32"/>
    <mergeCell ref="C30:C32"/>
    <mergeCell ref="D30:E30"/>
    <mergeCell ref="D31:D32"/>
    <mergeCell ref="E31:E32"/>
    <mergeCell ref="A7:E7"/>
    <mergeCell ref="A19:A21"/>
    <mergeCell ref="B19:B21"/>
    <mergeCell ref="C19:C21"/>
    <mergeCell ref="D19:E19"/>
    <mergeCell ref="D20:D21"/>
    <mergeCell ref="E20:E21"/>
    <mergeCell ref="A1:E1"/>
    <mergeCell ref="A2:E2"/>
    <mergeCell ref="A3:A5"/>
    <mergeCell ref="B3:B5"/>
    <mergeCell ref="C3:C5"/>
    <mergeCell ref="D3:E3"/>
    <mergeCell ref="D4:D5"/>
    <mergeCell ref="E4:E5"/>
  </mergeCells>
  <printOptions/>
  <pageMargins left="0.31496062992125984" right="0.11811023622047245" top="0.15748031496062992" bottom="0.35433070866141736" header="0.11811023622047245" footer="0.118110236220472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8">
      <selection activeCell="L45" sqref="L45"/>
    </sheetView>
  </sheetViews>
  <sheetFormatPr defaultColWidth="9.140625" defaultRowHeight="15"/>
  <cols>
    <col min="1" max="1" width="20.7109375" style="0" customWidth="1"/>
    <col min="2" max="2" width="7.421875" style="1" customWidth="1"/>
    <col min="3" max="3" width="7.00390625" style="1" customWidth="1"/>
    <col min="4" max="4" width="10.28125" style="1" customWidth="1"/>
    <col min="5" max="5" width="7.7109375" style="1" customWidth="1"/>
    <col min="6" max="6" width="7.00390625" style="1" customWidth="1"/>
    <col min="7" max="8" width="10.28125" style="1" customWidth="1"/>
    <col min="9" max="9" width="8.7109375" style="1" customWidth="1"/>
    <col min="10" max="10" width="8.57421875" style="1" customWidth="1"/>
    <col min="12" max="20" width="9.140625" style="56" customWidth="1"/>
  </cols>
  <sheetData>
    <row r="1" spans="1:10" ht="16.5" customHeight="1">
      <c r="A1" s="91" t="s">
        <v>104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6.5" customHeight="1">
      <c r="A2" s="91"/>
      <c r="B2" s="91"/>
      <c r="C2" s="91"/>
      <c r="D2" s="91"/>
      <c r="E2" s="91"/>
      <c r="F2" s="91"/>
      <c r="G2" s="91"/>
      <c r="H2" s="91"/>
      <c r="I2" s="91"/>
      <c r="J2" s="91"/>
    </row>
    <row r="3" ht="16.5" customHeight="1">
      <c r="A3" s="28"/>
    </row>
    <row r="4" spans="9:10" ht="16.5" thickBot="1">
      <c r="I4" s="92" t="s">
        <v>105</v>
      </c>
      <c r="J4" s="92"/>
    </row>
    <row r="5" spans="1:10" ht="28.5" customHeight="1" thickBot="1">
      <c r="A5" s="77" t="s">
        <v>14</v>
      </c>
      <c r="B5" s="77" t="s">
        <v>15</v>
      </c>
      <c r="C5" s="77" t="s">
        <v>106</v>
      </c>
      <c r="D5" s="80" t="s">
        <v>107</v>
      </c>
      <c r="E5" s="93"/>
      <c r="F5" s="93"/>
      <c r="G5" s="81"/>
      <c r="H5" s="80" t="s">
        <v>108</v>
      </c>
      <c r="I5" s="93"/>
      <c r="J5" s="81"/>
    </row>
    <row r="6" spans="1:10" ht="15.75" thickBot="1">
      <c r="A6" s="79"/>
      <c r="B6" s="79"/>
      <c r="C6" s="79"/>
      <c r="D6" s="77" t="s">
        <v>109</v>
      </c>
      <c r="E6" s="80" t="s">
        <v>52</v>
      </c>
      <c r="F6" s="93"/>
      <c r="G6" s="81"/>
      <c r="H6" s="77" t="s">
        <v>109</v>
      </c>
      <c r="I6" s="80" t="s">
        <v>52</v>
      </c>
      <c r="J6" s="81"/>
    </row>
    <row r="7" spans="1:10" ht="57.75" thickBot="1">
      <c r="A7" s="78"/>
      <c r="B7" s="78"/>
      <c r="C7" s="78"/>
      <c r="D7" s="78"/>
      <c r="E7" s="29" t="s">
        <v>110</v>
      </c>
      <c r="F7" s="29" t="s">
        <v>111</v>
      </c>
      <c r="G7" s="29" t="s">
        <v>112</v>
      </c>
      <c r="H7" s="78"/>
      <c r="I7" s="29" t="s">
        <v>110</v>
      </c>
      <c r="J7" s="29" t="s">
        <v>111</v>
      </c>
    </row>
    <row r="8" spans="1:10" ht="15.75" thickBot="1">
      <c r="A8" s="43" t="s">
        <v>20</v>
      </c>
      <c r="B8" s="29" t="s">
        <v>21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</row>
    <row r="9" spans="1:10" ht="45.75" thickBot="1">
      <c r="A9" s="30" t="s">
        <v>113</v>
      </c>
      <c r="B9" s="29">
        <v>3010</v>
      </c>
      <c r="C9" s="31">
        <f>SUM(D9+H9)</f>
        <v>1617</v>
      </c>
      <c r="D9" s="31">
        <f>SUM(E9:G9)</f>
        <v>1180</v>
      </c>
      <c r="E9" s="31">
        <f>SUM('[1]СЫК3:МРИ5-3'!E9)</f>
        <v>0</v>
      </c>
      <c r="F9" s="31">
        <v>283</v>
      </c>
      <c r="G9" s="31">
        <v>897</v>
      </c>
      <c r="H9" s="31">
        <f>SUM(I9:J9)</f>
        <v>437</v>
      </c>
      <c r="I9" s="31">
        <f>SUM('[1]СЫК3:МРИ5-3'!I9)</f>
        <v>0</v>
      </c>
      <c r="J9" s="31">
        <v>437</v>
      </c>
    </row>
    <row r="10" spans="1:10" ht="30.75" thickBot="1">
      <c r="A10" s="32" t="s">
        <v>114</v>
      </c>
      <c r="B10" s="42">
        <v>3011</v>
      </c>
      <c r="C10" s="31">
        <f aca="true" t="shared" si="0" ref="C10:C30">SUM(D10+H10)</f>
        <v>793</v>
      </c>
      <c r="D10" s="31">
        <f>SUM(E10:G10)</f>
        <v>495</v>
      </c>
      <c r="E10" s="31">
        <f>SUM('[1]СЫК3:МРИ5-3'!E10)</f>
        <v>0</v>
      </c>
      <c r="F10" s="31">
        <v>120</v>
      </c>
      <c r="G10" s="31">
        <v>375</v>
      </c>
      <c r="H10" s="31">
        <f>SUM(I10:J10)</f>
        <v>298</v>
      </c>
      <c r="I10" s="31">
        <f>SUM('[1]СЫК3:МРИ5-3'!I10)</f>
        <v>0</v>
      </c>
      <c r="J10" s="31">
        <v>298</v>
      </c>
    </row>
    <row r="11" spans="1:10" ht="30.75" thickBot="1">
      <c r="A11" s="33" t="s">
        <v>115</v>
      </c>
      <c r="B11" s="34">
        <v>3012</v>
      </c>
      <c r="C11" s="31">
        <f t="shared" si="0"/>
        <v>0</v>
      </c>
      <c r="D11" s="31">
        <f>SUM('[1]СЫК3:МРИ5-3'!D11)</f>
        <v>0</v>
      </c>
      <c r="E11" s="34" t="s">
        <v>63</v>
      </c>
      <c r="F11" s="31">
        <f>SUM('[1]СЫК3:МРИ5-3'!F11)</f>
        <v>0</v>
      </c>
      <c r="G11" s="31">
        <f>SUM('[1]СЫК3:МРИ5-3'!G11)</f>
        <v>0</v>
      </c>
      <c r="H11" s="31">
        <f>SUM('[1]СЫК3:МРИ5-3'!H11)</f>
        <v>0</v>
      </c>
      <c r="I11" s="34" t="s">
        <v>63</v>
      </c>
      <c r="J11" s="31">
        <f>SUM('[1]СЫК3:МРИ5-3'!J11)</f>
        <v>0</v>
      </c>
    </row>
    <row r="12" spans="1:10" ht="30.75" thickBot="1">
      <c r="A12" s="32" t="s">
        <v>116</v>
      </c>
      <c r="B12" s="34">
        <v>3013</v>
      </c>
      <c r="C12" s="31">
        <f t="shared" si="0"/>
        <v>5</v>
      </c>
      <c r="D12" s="31">
        <v>2</v>
      </c>
      <c r="E12" s="34" t="s">
        <v>63</v>
      </c>
      <c r="F12" s="31">
        <v>2</v>
      </c>
      <c r="G12" s="31">
        <f>SUM('[1]СЫК3:МРИ5-3'!G12)</f>
        <v>0</v>
      </c>
      <c r="H12" s="31">
        <v>3</v>
      </c>
      <c r="I12" s="34" t="s">
        <v>63</v>
      </c>
      <c r="J12" s="31">
        <v>3</v>
      </c>
    </row>
    <row r="13" spans="1:10" ht="30.75" thickBot="1">
      <c r="A13" s="33" t="s">
        <v>117</v>
      </c>
      <c r="B13" s="34">
        <v>3014</v>
      </c>
      <c r="C13" s="31">
        <f t="shared" si="0"/>
        <v>0</v>
      </c>
      <c r="D13" s="31">
        <f>SUM('[1]СЫК3:МРИ5-3'!D13)</f>
        <v>0</v>
      </c>
      <c r="E13" s="34" t="s">
        <v>63</v>
      </c>
      <c r="F13" s="31">
        <f>SUM('[1]СЫК3:МРИ5-3'!F13)</f>
        <v>0</v>
      </c>
      <c r="G13" s="31">
        <f>SUM('[1]СЫК3:МРИ5-3'!G13)</f>
        <v>0</v>
      </c>
      <c r="H13" s="31">
        <f>SUM('[1]СЫК3:МРИ5-3'!H13)</f>
        <v>0</v>
      </c>
      <c r="I13" s="34" t="s">
        <v>63</v>
      </c>
      <c r="J13" s="31">
        <f>SUM('[1]СЫК3:МРИ5-3'!J13)</f>
        <v>0</v>
      </c>
    </row>
    <row r="14" spans="1:10" ht="30.75" thickBot="1">
      <c r="A14" s="33" t="s">
        <v>118</v>
      </c>
      <c r="B14" s="34">
        <v>3015</v>
      </c>
      <c r="C14" s="31">
        <f t="shared" si="0"/>
        <v>12</v>
      </c>
      <c r="D14" s="31">
        <f>SUM('[1]СЫК3:МРИ5-3'!D14)</f>
        <v>12</v>
      </c>
      <c r="E14" s="34" t="s">
        <v>63</v>
      </c>
      <c r="F14" s="31">
        <f>SUM('[1]СЫК3:МРИ5-3'!F14)</f>
        <v>2</v>
      </c>
      <c r="G14" s="31">
        <f>SUM('[1]СЫК3:МРИ5-3'!G14)</f>
        <v>10</v>
      </c>
      <c r="H14" s="31">
        <f>SUM('[1]СЫК3:МРИ5-3'!H14)</f>
        <v>0</v>
      </c>
      <c r="I14" s="34" t="s">
        <v>63</v>
      </c>
      <c r="J14" s="31">
        <f>SUM('[1]СЫК3:МРИ5-3'!J14)</f>
        <v>0</v>
      </c>
    </row>
    <row r="15" spans="1:10" ht="30.75" thickBot="1">
      <c r="A15" s="33" t="s">
        <v>119</v>
      </c>
      <c r="B15" s="34">
        <v>3016</v>
      </c>
      <c r="C15" s="31">
        <f>SUM(D15)</f>
        <v>0</v>
      </c>
      <c r="D15" s="31">
        <f>SUM('[1]СЫК3:МРИ5-3'!D15)</f>
        <v>0</v>
      </c>
      <c r="E15" s="34" t="s">
        <v>63</v>
      </c>
      <c r="F15" s="31">
        <f>SUM('[1]СЫК3:МРИ5-3'!F15)</f>
        <v>0</v>
      </c>
      <c r="G15" s="31">
        <f>SUM('[1]СЫК3:МРИ5-3'!G15)</f>
        <v>0</v>
      </c>
      <c r="H15" s="34" t="s">
        <v>35</v>
      </c>
      <c r="I15" s="34" t="s">
        <v>63</v>
      </c>
      <c r="J15" s="31">
        <f>SUM('[1]СЫК3:МРИ5-3'!J15)</f>
        <v>0</v>
      </c>
    </row>
    <row r="16" spans="1:10" ht="30.75" thickBot="1">
      <c r="A16" s="33" t="s">
        <v>120</v>
      </c>
      <c r="B16" s="34">
        <v>3017</v>
      </c>
      <c r="C16" s="31">
        <f aca="true" t="shared" si="1" ref="C16:C23">SUM(D16)</f>
        <v>0</v>
      </c>
      <c r="D16" s="31">
        <f>SUM('[1]СЫК3:МРИ5-3'!D16)</f>
        <v>0</v>
      </c>
      <c r="E16" s="34" t="s">
        <v>63</v>
      </c>
      <c r="F16" s="31">
        <f>SUM('[1]СЫК3:МРИ5-3'!F16)</f>
        <v>0</v>
      </c>
      <c r="G16" s="31">
        <f>SUM('[1]СЫК3:МРИ5-3'!G16)</f>
        <v>0</v>
      </c>
      <c r="H16" s="34" t="s">
        <v>35</v>
      </c>
      <c r="I16" s="34" t="s">
        <v>63</v>
      </c>
      <c r="J16" s="31">
        <f>SUM('[1]СЫК3:МРИ5-3'!J16)</f>
        <v>0</v>
      </c>
    </row>
    <row r="17" spans="1:10" ht="30.75" thickBot="1">
      <c r="A17" s="33" t="s">
        <v>121</v>
      </c>
      <c r="B17" s="34">
        <v>3018</v>
      </c>
      <c r="C17" s="31">
        <f t="shared" si="1"/>
        <v>0</v>
      </c>
      <c r="D17" s="31">
        <f>SUM('[1]СЫК3:МРИ5-3'!D17)</f>
        <v>0</v>
      </c>
      <c r="E17" s="34" t="s">
        <v>63</v>
      </c>
      <c r="F17" s="31">
        <f>SUM('[1]СЫК3:МРИ5-3'!F17)</f>
        <v>0</v>
      </c>
      <c r="G17" s="31">
        <f>SUM('[1]СЫК3:МРИ5-3'!G17)</f>
        <v>0</v>
      </c>
      <c r="H17" s="34" t="s">
        <v>35</v>
      </c>
      <c r="I17" s="34" t="s">
        <v>63</v>
      </c>
      <c r="J17" s="31">
        <f>SUM('[1]СЫК3:МРИ5-3'!J17)</f>
        <v>0</v>
      </c>
    </row>
    <row r="18" spans="1:10" ht="30.75" thickBot="1">
      <c r="A18" s="33" t="s">
        <v>122</v>
      </c>
      <c r="B18" s="34">
        <v>3019</v>
      </c>
      <c r="C18" s="31">
        <f t="shared" si="1"/>
        <v>0</v>
      </c>
      <c r="D18" s="31">
        <f>SUM('[1]СЫК3:МРИ5-3'!D18)</f>
        <v>0</v>
      </c>
      <c r="E18" s="34" t="s">
        <v>63</v>
      </c>
      <c r="F18" s="31">
        <f>SUM('[1]СЫК3:МРИ5-3'!F18)</f>
        <v>0</v>
      </c>
      <c r="G18" s="31">
        <f>SUM('[1]СЫК3:МРИ5-3'!G18)</f>
        <v>0</v>
      </c>
      <c r="H18" s="34" t="s">
        <v>35</v>
      </c>
      <c r="I18" s="34" t="s">
        <v>63</v>
      </c>
      <c r="J18" s="31">
        <f>SUM('[1]СЫК3:МРИ5-3'!J18)</f>
        <v>0</v>
      </c>
    </row>
    <row r="19" spans="1:10" ht="30.75" thickBot="1">
      <c r="A19" s="33" t="s">
        <v>123</v>
      </c>
      <c r="B19" s="34">
        <v>3020</v>
      </c>
      <c r="C19" s="31">
        <f t="shared" si="1"/>
        <v>0</v>
      </c>
      <c r="D19" s="31">
        <f>SUM('[1]СЫК3:МРИ5-3'!D19)</f>
        <v>0</v>
      </c>
      <c r="E19" s="34" t="s">
        <v>63</v>
      </c>
      <c r="F19" s="31">
        <f>SUM('[1]СЫК3:МРИ5-3'!F19)</f>
        <v>0</v>
      </c>
      <c r="G19" s="31">
        <f>SUM('[1]СЫК3:МРИ5-3'!G19)</f>
        <v>0</v>
      </c>
      <c r="H19" s="34" t="s">
        <v>35</v>
      </c>
      <c r="I19" s="34" t="s">
        <v>63</v>
      </c>
      <c r="J19" s="31">
        <f>SUM('[1]СЫК3:МРИ5-3'!J19)</f>
        <v>0</v>
      </c>
    </row>
    <row r="20" spans="1:10" ht="30.75" thickBot="1">
      <c r="A20" s="33" t="s">
        <v>124</v>
      </c>
      <c r="B20" s="34">
        <v>3021</v>
      </c>
      <c r="C20" s="31">
        <f t="shared" si="1"/>
        <v>0</v>
      </c>
      <c r="D20" s="31">
        <f>SUM('[1]СЫК3:МРИ5-3'!D20)</f>
        <v>0</v>
      </c>
      <c r="E20" s="34" t="s">
        <v>63</v>
      </c>
      <c r="F20" s="31">
        <f>SUM('[1]СЫК3:МРИ5-3'!F20)</f>
        <v>0</v>
      </c>
      <c r="G20" s="31">
        <f>SUM('[1]СЫК3:МРИ5-3'!G20)</f>
        <v>0</v>
      </c>
      <c r="H20" s="34" t="s">
        <v>35</v>
      </c>
      <c r="I20" s="34" t="s">
        <v>63</v>
      </c>
      <c r="J20" s="31">
        <f>SUM('[1]СЫК3:МРИ5-3'!J20)</f>
        <v>0</v>
      </c>
    </row>
    <row r="21" spans="1:10" ht="30.75" thickBot="1">
      <c r="A21" s="33" t="s">
        <v>125</v>
      </c>
      <c r="B21" s="34">
        <v>3022</v>
      </c>
      <c r="C21" s="31">
        <f t="shared" si="1"/>
        <v>0</v>
      </c>
      <c r="D21" s="31">
        <f>SUM('[1]СЫК3:МРИ5-3'!D21)</f>
        <v>0</v>
      </c>
      <c r="E21" s="34" t="s">
        <v>63</v>
      </c>
      <c r="F21" s="31">
        <f>SUM('[1]СЫК3:МРИ5-3'!F21)</f>
        <v>0</v>
      </c>
      <c r="G21" s="31">
        <f>SUM('[1]СЫК3:МРИ5-3'!G21)</f>
        <v>0</v>
      </c>
      <c r="H21" s="34" t="s">
        <v>35</v>
      </c>
      <c r="I21" s="34" t="s">
        <v>63</v>
      </c>
      <c r="J21" s="31">
        <f>SUM('[1]СЫК3:МРИ5-3'!J21)</f>
        <v>0</v>
      </c>
    </row>
    <row r="22" spans="1:10" ht="30.75" thickBot="1">
      <c r="A22" s="33" t="s">
        <v>126</v>
      </c>
      <c r="B22" s="34">
        <v>3023</v>
      </c>
      <c r="C22" s="31">
        <f t="shared" si="1"/>
        <v>0</v>
      </c>
      <c r="D22" s="31">
        <f>SUM('[1]СЫК3:МРИ5-3'!D22)</f>
        <v>0</v>
      </c>
      <c r="E22" s="34" t="s">
        <v>63</v>
      </c>
      <c r="F22" s="31">
        <f>SUM('[1]СЫК3:МРИ5-3'!F22)</f>
        <v>0</v>
      </c>
      <c r="G22" s="31">
        <f>SUM('[1]СЫК3:МРИ5-3'!G22)</f>
        <v>0</v>
      </c>
      <c r="H22" s="34" t="s">
        <v>35</v>
      </c>
      <c r="I22" s="34" t="s">
        <v>63</v>
      </c>
      <c r="J22" s="31">
        <f>SUM('[1]СЫК3:МРИ5-3'!J22)</f>
        <v>0</v>
      </c>
    </row>
    <row r="23" spans="1:10" ht="30.75" thickBot="1">
      <c r="A23" s="33" t="s">
        <v>127</v>
      </c>
      <c r="B23" s="34">
        <v>3024</v>
      </c>
      <c r="C23" s="31">
        <f t="shared" si="1"/>
        <v>0</v>
      </c>
      <c r="D23" s="31">
        <f>SUM('[1]СЫК3:МРИ5-3'!D23)</f>
        <v>0</v>
      </c>
      <c r="E23" s="34" t="s">
        <v>63</v>
      </c>
      <c r="F23" s="31">
        <f>SUM('[1]СЫК3:МРИ5-3'!F23)</f>
        <v>0</v>
      </c>
      <c r="G23" s="31">
        <f>SUM('[1]СЫК3:МРИ5-3'!G23)</f>
        <v>0</v>
      </c>
      <c r="H23" s="34" t="s">
        <v>35</v>
      </c>
      <c r="I23" s="34" t="s">
        <v>63</v>
      </c>
      <c r="J23" s="31">
        <f>SUM('[1]СЫК3:МРИ5-3'!J23)</f>
        <v>0</v>
      </c>
    </row>
    <row r="24" spans="1:10" ht="30.75" thickBot="1">
      <c r="A24" s="35" t="s">
        <v>128</v>
      </c>
      <c r="B24" s="34">
        <v>3025</v>
      </c>
      <c r="C24" s="31">
        <f t="shared" si="0"/>
        <v>413</v>
      </c>
      <c r="D24" s="31">
        <v>397</v>
      </c>
      <c r="E24" s="34" t="s">
        <v>63</v>
      </c>
      <c r="F24" s="31">
        <v>47</v>
      </c>
      <c r="G24" s="31">
        <v>350</v>
      </c>
      <c r="H24" s="31">
        <f>SUM('[1]СЫК3:МРИ5-3'!H24)</f>
        <v>16</v>
      </c>
      <c r="I24" s="34" t="s">
        <v>63</v>
      </c>
      <c r="J24" s="31">
        <f>SUM('[1]СЫК3:МРИ5-3'!J24)</f>
        <v>16</v>
      </c>
    </row>
    <row r="25" spans="1:10" ht="30.75" thickBot="1">
      <c r="A25" s="35" t="s">
        <v>129</v>
      </c>
      <c r="B25" s="34">
        <v>3026</v>
      </c>
      <c r="C25" s="31">
        <f t="shared" si="0"/>
        <v>72</v>
      </c>
      <c r="D25" s="31">
        <v>72</v>
      </c>
      <c r="E25" s="34" t="s">
        <v>35</v>
      </c>
      <c r="F25" s="31">
        <v>32</v>
      </c>
      <c r="G25" s="31">
        <f>SUM('[1]СЫК3:МРИ5-3'!G25)</f>
        <v>40</v>
      </c>
      <c r="H25" s="31">
        <f>SUM('[1]СЫК3:МРИ5-3'!H25)</f>
        <v>0</v>
      </c>
      <c r="I25" s="34" t="s">
        <v>35</v>
      </c>
      <c r="J25" s="31">
        <f>SUM('[1]СЫК3:МРИ5-3'!J25)</f>
        <v>0</v>
      </c>
    </row>
    <row r="26" spans="1:10" ht="30.75" thickBot="1">
      <c r="A26" s="35" t="s">
        <v>130</v>
      </c>
      <c r="B26" s="36">
        <v>3027</v>
      </c>
      <c r="C26" s="31">
        <f t="shared" si="0"/>
        <v>332</v>
      </c>
      <c r="D26" s="31">
        <v>212</v>
      </c>
      <c r="E26" s="36" t="s">
        <v>63</v>
      </c>
      <c r="F26" s="31">
        <v>80</v>
      </c>
      <c r="G26" s="31">
        <f>SUM('[1]СЫК3:МРИ5-3'!G26)</f>
        <v>132</v>
      </c>
      <c r="H26" s="31">
        <v>120</v>
      </c>
      <c r="I26" s="36" t="s">
        <v>63</v>
      </c>
      <c r="J26" s="31">
        <v>120</v>
      </c>
    </row>
    <row r="27" spans="1:10" ht="30.75" thickBot="1">
      <c r="A27" s="37" t="s">
        <v>131</v>
      </c>
      <c r="B27" s="38">
        <v>3030</v>
      </c>
      <c r="C27" s="31">
        <f t="shared" si="0"/>
        <v>1471</v>
      </c>
      <c r="D27" s="31">
        <v>1139</v>
      </c>
      <c r="E27" s="31">
        <f>SUM('[1]СЫК3:МРИ5-3'!E27)</f>
        <v>0</v>
      </c>
      <c r="F27" s="31">
        <v>222</v>
      </c>
      <c r="G27" s="31">
        <v>917</v>
      </c>
      <c r="H27" s="31">
        <v>332</v>
      </c>
      <c r="I27" s="39">
        <v>0</v>
      </c>
      <c r="J27" s="31">
        <v>332</v>
      </c>
    </row>
    <row r="28" spans="1:10" ht="30.75" thickBot="1">
      <c r="A28" s="32" t="s">
        <v>114</v>
      </c>
      <c r="B28" s="34">
        <v>3031</v>
      </c>
      <c r="C28" s="31">
        <f t="shared" si="0"/>
        <v>489</v>
      </c>
      <c r="D28" s="31">
        <v>228</v>
      </c>
      <c r="E28" s="31">
        <f>SUM('[1]СЫК3:МРИ5-3'!E28)</f>
        <v>0</v>
      </c>
      <c r="F28" s="31">
        <f>SUM('[1]СЫК3:МРИ5-3'!F28)</f>
        <v>73</v>
      </c>
      <c r="G28" s="31">
        <v>155</v>
      </c>
      <c r="H28" s="31">
        <v>261</v>
      </c>
      <c r="I28" s="40">
        <v>0</v>
      </c>
      <c r="J28" s="31">
        <v>261</v>
      </c>
    </row>
    <row r="29" spans="1:10" ht="30.75" thickBot="1">
      <c r="A29" s="33" t="s">
        <v>115</v>
      </c>
      <c r="B29" s="34">
        <v>3032</v>
      </c>
      <c r="C29" s="31">
        <f t="shared" si="0"/>
        <v>0</v>
      </c>
      <c r="D29" s="31">
        <f>SUM('[1]СЫК3:МРИ5-3'!D29)</f>
        <v>0</v>
      </c>
      <c r="E29" s="34" t="s">
        <v>63</v>
      </c>
      <c r="F29" s="31">
        <f>SUM('[1]СЫК3:МРИ5-3'!F29)</f>
        <v>0</v>
      </c>
      <c r="G29" s="31">
        <f>SUM('[1]СЫК3:МРИ5-3'!G29)</f>
        <v>0</v>
      </c>
      <c r="H29" s="31">
        <f>SUM('[1]СЫК3:МРИ5-3'!H29)</f>
        <v>0</v>
      </c>
      <c r="I29" s="34" t="s">
        <v>63</v>
      </c>
      <c r="J29" s="31">
        <f>SUM('[1]СЫК3:МРИ5-3'!J29)</f>
        <v>0</v>
      </c>
    </row>
    <row r="30" spans="1:10" ht="30.75" thickBot="1">
      <c r="A30" s="32" t="s">
        <v>116</v>
      </c>
      <c r="B30" s="34">
        <v>3033</v>
      </c>
      <c r="C30" s="31">
        <f t="shared" si="0"/>
        <v>5</v>
      </c>
      <c r="D30" s="31">
        <v>2</v>
      </c>
      <c r="E30" s="34" t="s">
        <v>63</v>
      </c>
      <c r="F30" s="31">
        <v>2</v>
      </c>
      <c r="G30" s="31">
        <f>SUM('[1]СЫК3:МРИ5-3'!G30)</f>
        <v>0</v>
      </c>
      <c r="H30" s="31">
        <v>3</v>
      </c>
      <c r="I30" s="34" t="s">
        <v>63</v>
      </c>
      <c r="J30" s="31">
        <v>3</v>
      </c>
    </row>
    <row r="31" spans="1:10" ht="28.5" customHeight="1" thickBot="1">
      <c r="A31" s="77" t="s">
        <v>14</v>
      </c>
      <c r="B31" s="77" t="s">
        <v>15</v>
      </c>
      <c r="C31" s="77" t="s">
        <v>106</v>
      </c>
      <c r="D31" s="80" t="s">
        <v>107</v>
      </c>
      <c r="E31" s="93"/>
      <c r="F31" s="93"/>
      <c r="G31" s="81"/>
      <c r="H31" s="80" t="s">
        <v>108</v>
      </c>
      <c r="I31" s="93"/>
      <c r="J31" s="81"/>
    </row>
    <row r="32" spans="1:10" ht="15.75" thickBot="1">
      <c r="A32" s="79"/>
      <c r="B32" s="79"/>
      <c r="C32" s="79"/>
      <c r="D32" s="77" t="s">
        <v>109</v>
      </c>
      <c r="E32" s="80" t="s">
        <v>52</v>
      </c>
      <c r="F32" s="93"/>
      <c r="G32" s="81"/>
      <c r="H32" s="77" t="s">
        <v>109</v>
      </c>
      <c r="I32" s="80" t="s">
        <v>52</v>
      </c>
      <c r="J32" s="81"/>
    </row>
    <row r="33" spans="1:10" ht="57.75" thickBot="1">
      <c r="A33" s="78"/>
      <c r="B33" s="78"/>
      <c r="C33" s="78"/>
      <c r="D33" s="78"/>
      <c r="E33" s="29" t="s">
        <v>110</v>
      </c>
      <c r="F33" s="29" t="s">
        <v>111</v>
      </c>
      <c r="G33" s="29" t="s">
        <v>112</v>
      </c>
      <c r="H33" s="78"/>
      <c r="I33" s="29" t="s">
        <v>110</v>
      </c>
      <c r="J33" s="29" t="s">
        <v>111</v>
      </c>
    </row>
    <row r="34" spans="1:10" ht="15.75" thickBot="1">
      <c r="A34" s="43" t="s">
        <v>20</v>
      </c>
      <c r="B34" s="29" t="s">
        <v>21</v>
      </c>
      <c r="C34" s="29">
        <v>1</v>
      </c>
      <c r="D34" s="29">
        <v>2</v>
      </c>
      <c r="E34" s="29">
        <v>3</v>
      </c>
      <c r="F34" s="29">
        <v>4</v>
      </c>
      <c r="G34" s="29">
        <v>5</v>
      </c>
      <c r="H34" s="29">
        <v>6</v>
      </c>
      <c r="I34" s="29">
        <v>7</v>
      </c>
      <c r="J34" s="29">
        <v>8</v>
      </c>
    </row>
    <row r="35" spans="1:10" ht="30.75" thickBot="1">
      <c r="A35" s="33" t="s">
        <v>117</v>
      </c>
      <c r="B35" s="34">
        <v>3034</v>
      </c>
      <c r="C35" s="40">
        <f>SUM(D35+H35)</f>
        <v>0</v>
      </c>
      <c r="D35" s="40">
        <f>SUM('[1]СЫК3:МРИ5-3'!D35)</f>
        <v>0</v>
      </c>
      <c r="E35" s="34" t="s">
        <v>63</v>
      </c>
      <c r="F35" s="40">
        <f>SUM('[1]СЫК3:МРИ5-3'!F35)</f>
        <v>0</v>
      </c>
      <c r="G35" s="40">
        <f>SUM('[1]СЫК3:МРИ5-3'!G35)</f>
        <v>0</v>
      </c>
      <c r="H35" s="40">
        <f>SUM('[1]СЫК3:МРИ5-3'!H35)</f>
        <v>0</v>
      </c>
      <c r="I35" s="34" t="s">
        <v>63</v>
      </c>
      <c r="J35" s="40">
        <f>SUM('[1]СЫК3:МРИ5-3'!J35)</f>
        <v>0</v>
      </c>
    </row>
    <row r="36" spans="1:10" ht="30.75" thickBot="1">
      <c r="A36" s="33" t="s">
        <v>118</v>
      </c>
      <c r="B36" s="34">
        <v>3035</v>
      </c>
      <c r="C36" s="40">
        <f>SUM(D36+H36)</f>
        <v>12</v>
      </c>
      <c r="D36" s="40">
        <f>SUM('[1]СЫК3:МРИ5-3'!D36)</f>
        <v>12</v>
      </c>
      <c r="E36" s="34" t="s">
        <v>63</v>
      </c>
      <c r="F36" s="40">
        <f>SUM('[1]СЫК3:МРИ5-3'!F36)</f>
        <v>2</v>
      </c>
      <c r="G36" s="40">
        <f>SUM('[1]СЫК3:МРИ5-3'!G36)</f>
        <v>10</v>
      </c>
      <c r="H36" s="40">
        <f>SUM('[1]СЫК3:МРИ5-3'!H36)</f>
        <v>0</v>
      </c>
      <c r="I36" s="34" t="s">
        <v>63</v>
      </c>
      <c r="J36" s="40">
        <f>SUM('[1]СЫК3:МРИ5-3'!J36)</f>
        <v>0</v>
      </c>
    </row>
    <row r="37" spans="1:10" ht="30.75" thickBot="1">
      <c r="A37" s="33" t="s">
        <v>119</v>
      </c>
      <c r="B37" s="34">
        <v>3036</v>
      </c>
      <c r="C37" s="40">
        <f>SUM(D37)</f>
        <v>0</v>
      </c>
      <c r="D37" s="40">
        <f>SUM('[1]СЫК3:МРИ5-3'!D37)</f>
        <v>0</v>
      </c>
      <c r="E37" s="34" t="s">
        <v>63</v>
      </c>
      <c r="F37" s="40">
        <f>SUM('[1]СЫК3:МРИ5-3'!F37)</f>
        <v>0</v>
      </c>
      <c r="G37" s="40">
        <f>SUM('[1]СЫК3:МРИ5-3'!G37)</f>
        <v>0</v>
      </c>
      <c r="H37" s="34" t="s">
        <v>35</v>
      </c>
      <c r="I37" s="34" t="s">
        <v>63</v>
      </c>
      <c r="J37" s="40">
        <f>SUM('[1]СЫК3:МРИ5-3'!J37)</f>
        <v>0</v>
      </c>
    </row>
    <row r="38" spans="1:10" ht="30.75" thickBot="1">
      <c r="A38" s="33" t="s">
        <v>120</v>
      </c>
      <c r="B38" s="34">
        <v>3037</v>
      </c>
      <c r="C38" s="40">
        <f aca="true" t="shared" si="2" ref="C38:C45">SUM(D38)</f>
        <v>0</v>
      </c>
      <c r="D38" s="40">
        <f>SUM('[1]СЫК3:МРИ5-3'!D38)</f>
        <v>0</v>
      </c>
      <c r="E38" s="34" t="s">
        <v>63</v>
      </c>
      <c r="F38" s="40">
        <f>SUM('[1]СЫК3:МРИ5-3'!F38)</f>
        <v>0</v>
      </c>
      <c r="G38" s="40">
        <f>SUM('[1]СЫК3:МРИ5-3'!G38)</f>
        <v>0</v>
      </c>
      <c r="H38" s="34" t="s">
        <v>35</v>
      </c>
      <c r="I38" s="34" t="s">
        <v>63</v>
      </c>
      <c r="J38" s="40">
        <f>SUM('[1]СЫК3:МРИ5-3'!J38)</f>
        <v>0</v>
      </c>
    </row>
    <row r="39" spans="1:10" ht="30.75" thickBot="1">
      <c r="A39" s="33" t="s">
        <v>121</v>
      </c>
      <c r="B39" s="34">
        <v>3038</v>
      </c>
      <c r="C39" s="40">
        <f t="shared" si="2"/>
        <v>0</v>
      </c>
      <c r="D39" s="40">
        <f>SUM('[1]СЫК3:МРИ5-3'!D39)</f>
        <v>0</v>
      </c>
      <c r="E39" s="34" t="s">
        <v>63</v>
      </c>
      <c r="F39" s="40">
        <f>SUM('[1]СЫК3:МРИ5-3'!F39)</f>
        <v>0</v>
      </c>
      <c r="G39" s="40">
        <f>SUM('[1]СЫК3:МРИ5-3'!G39)</f>
        <v>0</v>
      </c>
      <c r="H39" s="34" t="s">
        <v>35</v>
      </c>
      <c r="I39" s="34" t="s">
        <v>63</v>
      </c>
      <c r="J39" s="40">
        <f>SUM('[1]СЫК3:МРИ5-3'!J39)</f>
        <v>0</v>
      </c>
    </row>
    <row r="40" spans="1:10" ht="30.75" thickBot="1">
      <c r="A40" s="33" t="s">
        <v>122</v>
      </c>
      <c r="B40" s="34">
        <v>3039</v>
      </c>
      <c r="C40" s="40">
        <f t="shared" si="2"/>
        <v>0</v>
      </c>
      <c r="D40" s="40">
        <f>SUM('[1]СЫК3:МРИ5-3'!D40)</f>
        <v>0</v>
      </c>
      <c r="E40" s="34" t="s">
        <v>63</v>
      </c>
      <c r="F40" s="40">
        <f>SUM('[1]СЫК3:МРИ5-3'!F40)</f>
        <v>0</v>
      </c>
      <c r="G40" s="40">
        <f>SUM('[1]СЫК3:МРИ5-3'!G40)</f>
        <v>0</v>
      </c>
      <c r="H40" s="34" t="s">
        <v>35</v>
      </c>
      <c r="I40" s="34" t="s">
        <v>63</v>
      </c>
      <c r="J40" s="40">
        <f>SUM('[1]СЫК3:МРИ5-3'!J40)</f>
        <v>0</v>
      </c>
    </row>
    <row r="41" spans="1:10" ht="30.75" thickBot="1">
      <c r="A41" s="33" t="s">
        <v>123</v>
      </c>
      <c r="B41" s="34">
        <v>3040</v>
      </c>
      <c r="C41" s="40">
        <f t="shared" si="2"/>
        <v>0</v>
      </c>
      <c r="D41" s="40">
        <f>SUM('[1]СЫК3:МРИ5-3'!D41)</f>
        <v>0</v>
      </c>
      <c r="E41" s="34" t="s">
        <v>63</v>
      </c>
      <c r="F41" s="40">
        <f>SUM('[1]СЫК3:МРИ5-3'!F41)</f>
        <v>0</v>
      </c>
      <c r="G41" s="40">
        <f>SUM('[1]СЫК3:МРИ5-3'!G41)</f>
        <v>0</v>
      </c>
      <c r="H41" s="34" t="s">
        <v>35</v>
      </c>
      <c r="I41" s="34" t="s">
        <v>63</v>
      </c>
      <c r="J41" s="40">
        <f>SUM('[1]СЫК3:МРИ5-3'!J41)</f>
        <v>0</v>
      </c>
    </row>
    <row r="42" spans="1:10" ht="30.75" thickBot="1">
      <c r="A42" s="33" t="s">
        <v>124</v>
      </c>
      <c r="B42" s="34">
        <v>3041</v>
      </c>
      <c r="C42" s="40">
        <f t="shared" si="2"/>
        <v>0</v>
      </c>
      <c r="D42" s="40">
        <f>SUM('[1]СЫК3:МРИ5-3'!D42)</f>
        <v>0</v>
      </c>
      <c r="E42" s="34" t="s">
        <v>63</v>
      </c>
      <c r="F42" s="40">
        <f>SUM('[1]СЫК3:МРИ5-3'!F42)</f>
        <v>0</v>
      </c>
      <c r="G42" s="40">
        <f>SUM('[1]СЫК3:МРИ5-3'!G42)</f>
        <v>0</v>
      </c>
      <c r="H42" s="34" t="s">
        <v>35</v>
      </c>
      <c r="I42" s="34" t="s">
        <v>63</v>
      </c>
      <c r="J42" s="40">
        <f>SUM('[1]СЫК3:МРИ5-3'!J42)</f>
        <v>0</v>
      </c>
    </row>
    <row r="43" spans="1:10" ht="30.75" thickBot="1">
      <c r="A43" s="33" t="s">
        <v>125</v>
      </c>
      <c r="B43" s="34">
        <v>3042</v>
      </c>
      <c r="C43" s="40">
        <f t="shared" si="2"/>
        <v>0</v>
      </c>
      <c r="D43" s="40">
        <f>SUM('[1]СЫК3:МРИ5-3'!D43)</f>
        <v>0</v>
      </c>
      <c r="E43" s="34" t="s">
        <v>63</v>
      </c>
      <c r="F43" s="40">
        <f>SUM('[1]СЫК3:МРИ5-3'!F43)</f>
        <v>0</v>
      </c>
      <c r="G43" s="40">
        <f>SUM('[1]СЫК3:МРИ5-3'!G43)</f>
        <v>0</v>
      </c>
      <c r="H43" s="34" t="s">
        <v>35</v>
      </c>
      <c r="I43" s="34" t="s">
        <v>63</v>
      </c>
      <c r="J43" s="40">
        <f>SUM('[1]СЫК3:МРИ5-3'!J43)</f>
        <v>0</v>
      </c>
    </row>
    <row r="44" spans="1:10" ht="30.75" thickBot="1">
      <c r="A44" s="33" t="s">
        <v>126</v>
      </c>
      <c r="B44" s="34">
        <v>3043</v>
      </c>
      <c r="C44" s="40">
        <f t="shared" si="2"/>
        <v>0</v>
      </c>
      <c r="D44" s="40">
        <f>SUM('[1]СЫК3:МРИ5-3'!D44)</f>
        <v>0</v>
      </c>
      <c r="E44" s="34" t="s">
        <v>63</v>
      </c>
      <c r="F44" s="40">
        <f>SUM('[1]СЫК3:МРИ5-3'!F44)</f>
        <v>0</v>
      </c>
      <c r="G44" s="40">
        <f>SUM('[1]СЫК3:МРИ5-3'!G44)</f>
        <v>0</v>
      </c>
      <c r="H44" s="34" t="s">
        <v>35</v>
      </c>
      <c r="I44" s="34" t="s">
        <v>63</v>
      </c>
      <c r="J44" s="40">
        <f>SUM('[1]СЫК3:МРИ5-3'!J44)</f>
        <v>0</v>
      </c>
    </row>
    <row r="45" spans="1:10" ht="30.75" thickBot="1">
      <c r="A45" s="33" t="s">
        <v>127</v>
      </c>
      <c r="B45" s="34">
        <v>3044</v>
      </c>
      <c r="C45" s="40">
        <f t="shared" si="2"/>
        <v>0</v>
      </c>
      <c r="D45" s="40">
        <f>SUM('[1]СЫК3:МРИ5-3'!D45)</f>
        <v>0</v>
      </c>
      <c r="E45" s="34" t="s">
        <v>63</v>
      </c>
      <c r="F45" s="40">
        <f>SUM('[1]СЫК3:МРИ5-3'!F45)</f>
        <v>0</v>
      </c>
      <c r="G45" s="40">
        <f>SUM('[1]СЫК3:МРИ5-3'!G45)</f>
        <v>0</v>
      </c>
      <c r="H45" s="34" t="s">
        <v>35</v>
      </c>
      <c r="I45" s="34" t="s">
        <v>63</v>
      </c>
      <c r="J45" s="40">
        <f>SUM('[1]СЫК3:МРИ5-3'!J45)</f>
        <v>0</v>
      </c>
    </row>
    <row r="46" spans="1:10" ht="30.75" thickBot="1">
      <c r="A46" s="35" t="s">
        <v>128</v>
      </c>
      <c r="B46" s="34">
        <v>3045</v>
      </c>
      <c r="C46" s="40">
        <f>SUM(D46+H46)</f>
        <v>624</v>
      </c>
      <c r="D46" s="40">
        <v>608</v>
      </c>
      <c r="E46" s="34" t="s">
        <v>35</v>
      </c>
      <c r="F46" s="40">
        <v>53</v>
      </c>
      <c r="G46" s="40">
        <v>555</v>
      </c>
      <c r="H46" s="40">
        <f>SUM('[1]СЫК3:МРИ5-3'!H46)</f>
        <v>16</v>
      </c>
      <c r="I46" s="34" t="s">
        <v>35</v>
      </c>
      <c r="J46" s="40">
        <f>SUM('[1]СЫК3:МРИ5-3'!J46)</f>
        <v>16</v>
      </c>
    </row>
    <row r="47" spans="1:10" ht="30.75" thickBot="1">
      <c r="A47" s="35" t="s">
        <v>129</v>
      </c>
      <c r="B47" s="34">
        <v>3046</v>
      </c>
      <c r="C47" s="40">
        <f>SUM(D47+H47)</f>
        <v>120</v>
      </c>
      <c r="D47" s="40">
        <v>120</v>
      </c>
      <c r="E47" s="34" t="s">
        <v>35</v>
      </c>
      <c r="F47" s="40">
        <v>40</v>
      </c>
      <c r="G47" s="40">
        <f>SUM('[1]СЫК3:МРИ5-3'!G47)</f>
        <v>80</v>
      </c>
      <c r="H47" s="40">
        <f>SUM('[1]СЫК3:МРИ5-3'!H47)</f>
        <v>0</v>
      </c>
      <c r="I47" s="34" t="s">
        <v>35</v>
      </c>
      <c r="J47" s="40">
        <f>SUM('[1]СЫК3:МРИ5-3'!J47)</f>
        <v>0</v>
      </c>
    </row>
    <row r="48" spans="1:10" ht="30.75" thickBot="1">
      <c r="A48" s="35" t="s">
        <v>132</v>
      </c>
      <c r="B48" s="36">
        <v>3047</v>
      </c>
      <c r="C48" s="40">
        <f>SUM(D48+H48)</f>
        <v>233</v>
      </c>
      <c r="D48" s="40">
        <v>173</v>
      </c>
      <c r="E48" s="36" t="s">
        <v>63</v>
      </c>
      <c r="F48" s="40">
        <v>56</v>
      </c>
      <c r="G48" s="40">
        <v>117</v>
      </c>
      <c r="H48" s="40">
        <v>60</v>
      </c>
      <c r="I48" s="36" t="s">
        <v>63</v>
      </c>
      <c r="J48" s="40">
        <v>60</v>
      </c>
    </row>
    <row r="49" spans="1:10" ht="29.25" thickBot="1">
      <c r="A49" s="41" t="s">
        <v>64</v>
      </c>
      <c r="B49" s="29">
        <v>3100</v>
      </c>
      <c r="C49" s="34">
        <f>SUM(D49+H49)</f>
        <v>6198</v>
      </c>
      <c r="D49" s="36">
        <v>4652</v>
      </c>
      <c r="E49" s="36">
        <f>SUM('[1]СЫК3:МРИ5-3'!E49)</f>
        <v>0</v>
      </c>
      <c r="F49" s="36">
        <v>1014</v>
      </c>
      <c r="G49" s="36">
        <v>3638</v>
      </c>
      <c r="H49" s="36">
        <v>1546</v>
      </c>
      <c r="I49" s="36">
        <v>0</v>
      </c>
      <c r="J49" s="34">
        <v>1546</v>
      </c>
    </row>
  </sheetData>
  <sheetProtection/>
  <mergeCells count="20">
    <mergeCell ref="I6:J6"/>
    <mergeCell ref="A31:A33"/>
    <mergeCell ref="B31:B33"/>
    <mergeCell ref="C31:C33"/>
    <mergeCell ref="D31:G31"/>
    <mergeCell ref="H31:J31"/>
    <mergeCell ref="D32:D33"/>
    <mergeCell ref="E32:G32"/>
    <mergeCell ref="H32:H33"/>
    <mergeCell ref="I32:J32"/>
    <mergeCell ref="A1:J2"/>
    <mergeCell ref="I4:J4"/>
    <mergeCell ref="A5:A7"/>
    <mergeCell ref="B5:B7"/>
    <mergeCell ref="C5:C7"/>
    <mergeCell ref="D5:G5"/>
    <mergeCell ref="H5:J5"/>
    <mergeCell ref="D6:D7"/>
    <mergeCell ref="E6:G6"/>
    <mergeCell ref="H6:H7"/>
  </mergeCells>
  <printOptions/>
  <pageMargins left="0.31496062992125984" right="0.11811023622047245" top="0.35433070866141736" bottom="0.35433070866141736" header="0.11811023622047245" footer="0.118110236220472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9.8515625" style="47" customWidth="1"/>
    <col min="2" max="2" width="9.140625" style="46" customWidth="1"/>
    <col min="3" max="10" width="10.28125" style="46" customWidth="1"/>
    <col min="11" max="16384" width="9.140625" style="47" customWidth="1"/>
  </cols>
  <sheetData>
    <row r="1" spans="1:2" ht="15">
      <c r="A1" s="44" t="s">
        <v>133</v>
      </c>
      <c r="B1" s="45"/>
    </row>
    <row r="2" ht="16.5" thickBot="1">
      <c r="J2" s="48" t="s">
        <v>66</v>
      </c>
    </row>
    <row r="3" spans="1:10" ht="28.5" customHeight="1" thickBot="1">
      <c r="A3" s="77" t="s">
        <v>14</v>
      </c>
      <c r="B3" s="77" t="s">
        <v>15</v>
      </c>
      <c r="C3" s="77" t="s">
        <v>106</v>
      </c>
      <c r="D3" s="80" t="s">
        <v>107</v>
      </c>
      <c r="E3" s="93"/>
      <c r="F3" s="93"/>
      <c r="G3" s="81"/>
      <c r="H3" s="80" t="s">
        <v>108</v>
      </c>
      <c r="I3" s="93"/>
      <c r="J3" s="81"/>
    </row>
    <row r="4" spans="1:10" ht="15.75" thickBot="1">
      <c r="A4" s="79"/>
      <c r="B4" s="79"/>
      <c r="C4" s="79"/>
      <c r="D4" s="77" t="s">
        <v>109</v>
      </c>
      <c r="E4" s="80" t="s">
        <v>52</v>
      </c>
      <c r="F4" s="93"/>
      <c r="G4" s="81"/>
      <c r="H4" s="77" t="s">
        <v>109</v>
      </c>
      <c r="I4" s="80" t="s">
        <v>52</v>
      </c>
      <c r="J4" s="81"/>
    </row>
    <row r="5" spans="1:10" ht="43.5" thickBot="1">
      <c r="A5" s="78"/>
      <c r="B5" s="78"/>
      <c r="C5" s="78"/>
      <c r="D5" s="78"/>
      <c r="E5" s="29" t="s">
        <v>110</v>
      </c>
      <c r="F5" s="29" t="s">
        <v>111</v>
      </c>
      <c r="G5" s="29" t="s">
        <v>112</v>
      </c>
      <c r="H5" s="78"/>
      <c r="I5" s="29" t="s">
        <v>110</v>
      </c>
      <c r="J5" s="29" t="s">
        <v>111</v>
      </c>
    </row>
    <row r="6" spans="1:10" ht="15.75" thickBot="1">
      <c r="A6" s="43" t="s">
        <v>20</v>
      </c>
      <c r="B6" s="29" t="s">
        <v>21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</row>
    <row r="7" spans="1:10" ht="23.25" customHeight="1" thickBot="1">
      <c r="A7" s="96" t="s">
        <v>134</v>
      </c>
      <c r="B7" s="97"/>
      <c r="C7" s="97"/>
      <c r="D7" s="97"/>
      <c r="E7" s="97"/>
      <c r="F7" s="97"/>
      <c r="G7" s="97"/>
      <c r="H7" s="97"/>
      <c r="I7" s="97"/>
      <c r="J7" s="98"/>
    </row>
    <row r="8" spans="1:10" ht="51" customHeight="1" thickBot="1">
      <c r="A8" s="37" t="s">
        <v>135</v>
      </c>
      <c r="B8" s="29">
        <v>2210</v>
      </c>
      <c r="C8" s="31">
        <f>SUM(D8+H8)</f>
        <v>328</v>
      </c>
      <c r="D8" s="31">
        <v>215</v>
      </c>
      <c r="E8" s="29" t="s">
        <v>63</v>
      </c>
      <c r="F8" s="31">
        <v>108</v>
      </c>
      <c r="G8" s="31">
        <v>117</v>
      </c>
      <c r="H8" s="31">
        <v>113</v>
      </c>
      <c r="I8" s="29" t="s">
        <v>63</v>
      </c>
      <c r="J8" s="31">
        <v>113</v>
      </c>
    </row>
    <row r="9" spans="1:10" ht="15.75" thickBot="1">
      <c r="A9" s="37" t="s">
        <v>52</v>
      </c>
      <c r="B9" s="29"/>
      <c r="C9" s="31"/>
      <c r="D9" s="31"/>
      <c r="E9" s="29"/>
      <c r="F9" s="31"/>
      <c r="G9" s="31"/>
      <c r="H9" s="31"/>
      <c r="I9" s="29"/>
      <c r="J9" s="31"/>
    </row>
    <row r="10" spans="1:10" ht="30.75" thickBot="1">
      <c r="A10" s="37" t="s">
        <v>136</v>
      </c>
      <c r="B10" s="29">
        <v>2211</v>
      </c>
      <c r="C10" s="31">
        <f aca="true" t="shared" si="0" ref="C10:C16">SUM(D10+H10)</f>
        <v>228</v>
      </c>
      <c r="D10" s="31">
        <v>123</v>
      </c>
      <c r="E10" s="29" t="s">
        <v>63</v>
      </c>
      <c r="F10" s="31">
        <v>59</v>
      </c>
      <c r="G10" s="31">
        <v>64</v>
      </c>
      <c r="H10" s="31">
        <v>105</v>
      </c>
      <c r="I10" s="29" t="s">
        <v>63</v>
      </c>
      <c r="J10" s="31">
        <v>105</v>
      </c>
    </row>
    <row r="11" spans="1:10" ht="15.75" thickBot="1">
      <c r="A11" s="37" t="s">
        <v>137</v>
      </c>
      <c r="B11" s="29">
        <v>2212</v>
      </c>
      <c r="C11" s="31">
        <f t="shared" si="0"/>
        <v>9</v>
      </c>
      <c r="D11" s="31">
        <v>7</v>
      </c>
      <c r="E11" s="29" t="s">
        <v>63</v>
      </c>
      <c r="F11" s="31">
        <v>3</v>
      </c>
      <c r="G11" s="31">
        <v>4</v>
      </c>
      <c r="H11" s="31">
        <v>2</v>
      </c>
      <c r="I11" s="29" t="s">
        <v>63</v>
      </c>
      <c r="J11" s="31">
        <v>2</v>
      </c>
    </row>
    <row r="12" spans="1:10" ht="15.75" thickBot="1">
      <c r="A12" s="37" t="s">
        <v>138</v>
      </c>
      <c r="B12" s="29">
        <v>2213</v>
      </c>
      <c r="C12" s="31">
        <f t="shared" si="0"/>
        <v>0</v>
      </c>
      <c r="D12" s="31">
        <f>SUM('[1]СЫК4:МРИ5-4'!D12)</f>
        <v>0</v>
      </c>
      <c r="E12" s="29" t="s">
        <v>63</v>
      </c>
      <c r="F12" s="31">
        <f>SUM('[1]СЫК4:МРИ5-4'!F12)</f>
        <v>0</v>
      </c>
      <c r="G12" s="31">
        <f>SUM('[1]СЫК4:МРИ5-4'!G12)</f>
        <v>0</v>
      </c>
      <c r="H12" s="31">
        <f>SUM('[1]СЫК4:МРИ5-4'!H12)</f>
        <v>0</v>
      </c>
      <c r="I12" s="29" t="s">
        <v>63</v>
      </c>
      <c r="J12" s="31">
        <f>SUM('[1]СЫК4:МРИ5-4'!J12)</f>
        <v>0</v>
      </c>
    </row>
    <row r="13" spans="1:10" ht="15.75" thickBot="1">
      <c r="A13" s="37" t="s">
        <v>139</v>
      </c>
      <c r="B13" s="29">
        <v>2214</v>
      </c>
      <c r="C13" s="31">
        <f t="shared" si="0"/>
        <v>3</v>
      </c>
      <c r="D13" s="31">
        <f>SUM('[1]СЫК4:МРИ5-4'!D13)</f>
        <v>2</v>
      </c>
      <c r="E13" s="29" t="s">
        <v>63</v>
      </c>
      <c r="F13" s="31">
        <f>SUM('[1]СЫК4:МРИ5-4'!F13)</f>
        <v>1</v>
      </c>
      <c r="G13" s="31">
        <f>SUM('[1]СЫК4:МРИ5-4'!G13)</f>
        <v>1</v>
      </c>
      <c r="H13" s="31">
        <f>SUM('[1]СЫК4:МРИ5-4'!H13)</f>
        <v>1</v>
      </c>
      <c r="I13" s="29" t="s">
        <v>63</v>
      </c>
      <c r="J13" s="31">
        <f>SUM('[1]СЫК4:МРИ5-4'!J13)</f>
        <v>1</v>
      </c>
    </row>
    <row r="14" spans="1:10" ht="15.75" thickBot="1">
      <c r="A14" s="37" t="s">
        <v>140</v>
      </c>
      <c r="B14" s="29">
        <v>2215</v>
      </c>
      <c r="C14" s="31">
        <f t="shared" si="0"/>
        <v>98</v>
      </c>
      <c r="D14" s="31">
        <v>93</v>
      </c>
      <c r="E14" s="29" t="s">
        <v>63</v>
      </c>
      <c r="F14" s="31">
        <v>45</v>
      </c>
      <c r="G14" s="31">
        <v>48</v>
      </c>
      <c r="H14" s="31">
        <v>5</v>
      </c>
      <c r="I14" s="29" t="s">
        <v>63</v>
      </c>
      <c r="J14" s="31">
        <v>5</v>
      </c>
    </row>
    <row r="15" spans="1:10" ht="68.25" customHeight="1" thickBot="1">
      <c r="A15" s="37" t="s">
        <v>141</v>
      </c>
      <c r="B15" s="29">
        <v>2216</v>
      </c>
      <c r="C15" s="31">
        <f t="shared" si="0"/>
        <v>0</v>
      </c>
      <c r="D15" s="31">
        <f>SUM('[1]СЫК4:МРИ5-4'!D15)</f>
        <v>0</v>
      </c>
      <c r="E15" s="29" t="s">
        <v>63</v>
      </c>
      <c r="F15" s="31">
        <f>SUM('[1]СЫК4:МРИ5-4'!F15)</f>
        <v>0</v>
      </c>
      <c r="G15" s="29" t="s">
        <v>63</v>
      </c>
      <c r="H15" s="31">
        <f>SUM('[1]СЫК4:МРИ5-4'!H15)</f>
        <v>0</v>
      </c>
      <c r="I15" s="29" t="s">
        <v>63</v>
      </c>
      <c r="J15" s="31">
        <f>SUM('[1]СЫК4:МРИ5-4'!J15)</f>
        <v>0</v>
      </c>
    </row>
    <row r="16" spans="1:10" ht="75.75" customHeight="1" thickBot="1">
      <c r="A16" s="37" t="s">
        <v>142</v>
      </c>
      <c r="B16" s="29">
        <v>2217</v>
      </c>
      <c r="C16" s="31">
        <f t="shared" si="0"/>
        <v>0</v>
      </c>
      <c r="D16" s="31">
        <f>SUM('[1]СЫК4:МРИ5-4'!D16)</f>
        <v>0</v>
      </c>
      <c r="E16" s="29" t="s">
        <v>63</v>
      </c>
      <c r="F16" s="29" t="s">
        <v>63</v>
      </c>
      <c r="G16" s="31">
        <f>SUM('[1]СЫК4:МРИ5-4'!G16)</f>
        <v>0</v>
      </c>
      <c r="H16" s="31">
        <f>SUM('[1]СЫК4:МРИ5-4'!H16)</f>
        <v>0</v>
      </c>
      <c r="I16" s="29" t="s">
        <v>63</v>
      </c>
      <c r="J16" s="31">
        <f>SUM('[1]СЫК4:МРИ5-4'!J16)</f>
        <v>0</v>
      </c>
    </row>
    <row r="17" ht="15">
      <c r="A17" s="49"/>
    </row>
    <row r="18" ht="15">
      <c r="A18" s="49"/>
    </row>
    <row r="19" ht="18.75">
      <c r="A19" s="50"/>
    </row>
    <row r="20" spans="1:10" ht="15">
      <c r="A20" s="51"/>
      <c r="B20" s="45"/>
      <c r="C20" s="45"/>
      <c r="D20" s="45"/>
      <c r="E20" s="45"/>
      <c r="F20" s="45"/>
      <c r="G20" s="45"/>
      <c r="H20" s="45"/>
      <c r="I20" s="45"/>
      <c r="J20" s="45"/>
    </row>
    <row r="21" spans="7:9" ht="15">
      <c r="G21" s="52"/>
      <c r="H21" s="47"/>
      <c r="I21" s="47"/>
    </row>
    <row r="22" ht="15">
      <c r="A22" s="53"/>
    </row>
    <row r="23" ht="15">
      <c r="A23" s="53"/>
    </row>
    <row r="24" spans="1:3" ht="15">
      <c r="A24" s="94"/>
      <c r="B24" s="95"/>
      <c r="C24" s="95"/>
    </row>
    <row r="25" spans="1:3" ht="15">
      <c r="A25" s="94"/>
      <c r="B25" s="95"/>
      <c r="C25" s="54"/>
    </row>
    <row r="26" spans="1:3" ht="15">
      <c r="A26" s="94"/>
      <c r="B26" s="95"/>
      <c r="C26" s="95"/>
    </row>
    <row r="27" spans="1:3" ht="15">
      <c r="A27" s="55"/>
      <c r="B27" s="54"/>
      <c r="C27" s="54"/>
    </row>
  </sheetData>
  <sheetProtection/>
  <mergeCells count="13">
    <mergeCell ref="A7:J7"/>
    <mergeCell ref="A24:C24"/>
    <mergeCell ref="A25:B25"/>
    <mergeCell ref="A26:C26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2019-01-18T08:57:08Z</dcterms:modified>
  <cp:category/>
  <cp:version/>
  <cp:contentType/>
  <cp:contentStatus/>
</cp:coreProperties>
</file>