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7"/>
  </bookViews>
  <sheets>
    <sheet name="р.1" sheetId="1" r:id="rId1"/>
    <sheet name="р.2" sheetId="2" r:id="rId2"/>
    <sheet name="р.2.2" sheetId="3" r:id="rId3"/>
    <sheet name="р.2.3" sheetId="4" r:id="rId4"/>
    <sheet name="р.2.4" sheetId="5" r:id="rId5"/>
    <sheet name="р.3" sheetId="6" r:id="rId6"/>
    <sheet name="р.4" sheetId="7" r:id="rId7"/>
    <sheet name="р.5" sheetId="8" r:id="rId8"/>
  </sheets>
  <definedNames/>
  <calcPr fullCalcOnLoad="1"/>
</workbook>
</file>

<file path=xl/sharedStrings.xml><?xml version="1.0" encoding="utf-8"?>
<sst xmlns="http://schemas.openxmlformats.org/spreadsheetml/2006/main" count="964" uniqueCount="520">
  <si>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</si>
  <si>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</si>
  <si>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</si>
  <si>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</si>
  <si>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</si>
  <si>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по состоянию на 01.04.2020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</si>
  <si>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</si>
  <si>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</si>
  <si>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02.12.2019  № ММВ-7-1/609@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</si>
  <si>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</si>
  <si>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</si>
  <si>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</si>
  <si>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Саха (Якутия)</t>
  </si>
  <si>
    <t>Налоговый орган 1400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</si>
  <si>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</si>
  <si>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</si>
  <si>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</si>
  <si>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</si>
  <si>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</si>
  <si>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</si>
  <si>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</si>
  <si>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</si>
  <si>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</si>
  <si>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</si>
  <si>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</si>
  <si>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</si>
  <si>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</si>
  <si>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</si>
  <si>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</si>
  <si>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</si>
  <si>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</si>
  <si>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</si>
  <si>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</si>
  <si>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</si>
  <si>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</si>
  <si>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</si>
  <si>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</si>
  <si>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</si>
  <si>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</si>
  <si>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</si>
  <si>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</si>
  <si>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</si>
  <si>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</si>
  <si>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</si>
  <si>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</si>
  <si>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</si>
  <si>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</si>
  <si>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</si>
  <si>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</si>
  <si>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</si>
  <si>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</si>
  <si>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</si>
  <si>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</si>
  <si>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</si>
  <si>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 И НАЛОГОВЫМ САНКЦИЯМ - ВСЕГО</t>
  </si>
  <si>
    <t>1001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</si>
  <si>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</si>
  <si>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</si>
  <si>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</si>
  <si>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</si>
  <si>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</si>
  <si>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</si>
  <si>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</si>
  <si>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</si>
  <si>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</si>
  <si>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</si>
  <si>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</si>
  <si>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</si>
  <si>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</si>
  <si>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</si>
  <si>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</si>
  <si>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</si>
  <si>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</si>
  <si>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</si>
  <si>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</si>
  <si>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</si>
  <si>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</si>
  <si>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</si>
  <si>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</si>
  <si>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</si>
  <si>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</si>
  <si>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</si>
  <si>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</si>
  <si>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</si>
  <si>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</si>
  <si>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</si>
  <si>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</si>
  <si>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</si>
  <si>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</si>
  <si>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</si>
  <si>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</si>
  <si>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</si>
  <si>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</si>
  <si>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</si>
  <si>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</si>
  <si>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</si>
  <si>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</si>
  <si>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</si>
  <si>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</si>
  <si>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</si>
  <si>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</si>
  <si>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</si>
  <si>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</si>
  <si>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</si>
  <si>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</si>
  <si>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</si>
  <si>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</si>
  <si>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</si>
  <si>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</si>
  <si>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</si>
  <si>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</si>
  <si>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</si>
  <si>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</si>
  <si>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</si>
  <si>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</si>
  <si>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</si>
  <si>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</si>
  <si>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</si>
  <si>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</si>
  <si>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</si>
  <si>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</si>
  <si>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</si>
  <si>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</si>
  <si>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</si>
  <si>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</si>
  <si>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</si>
  <si>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</si>
  <si>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</si>
  <si>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</si>
  <si>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</si>
  <si>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</si>
  <si>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</si>
  <si>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</si>
  <si>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</si>
  <si>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</si>
  <si>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</si>
  <si>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</si>
  <si>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</si>
  <si>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</si>
  <si>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</si>
  <si>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</si>
  <si>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</si>
  <si>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</si>
  <si>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</si>
  <si>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</si>
  <si>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</si>
  <si>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</si>
  <si>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</si>
  <si>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</si>
  <si>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</si>
  <si>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</si>
  <si>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</si>
  <si>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</si>
  <si>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</si>
  <si>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</si>
  <si>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</si>
  <si>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</si>
  <si>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</si>
  <si>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</si>
  <si>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</si>
  <si>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</si>
  <si>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</si>
  <si>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</si>
  <si>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</si>
  <si>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</si>
  <si>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</si>
  <si>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</si>
  <si>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2380</t>
  </si>
  <si>
    <t>Раздел II.I. СПРАВОЧНО</t>
  </si>
  <si>
    <t>Из графы 13 единый социальный налог в федеральный бюджет</t>
  </si>
  <si>
    <t>РЕСТРУКТУРИРОВАНО</t>
  </si>
  <si>
    <t>2390</t>
  </si>
  <si>
    <t>ОТСРОЧЕННЫЕ (РАССРОЧЕННЫЕ) ПЛАТЕЖИ</t>
  </si>
  <si>
    <t>2395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</si>
  <si>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</si>
  <si>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</si>
  <si>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</si>
  <si>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</si>
  <si>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</si>
  <si>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</si>
  <si>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</si>
  <si>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</si>
  <si>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</si>
  <si>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</si>
  <si>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</si>
  <si>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</si>
  <si>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</si>
  <si>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</si>
  <si>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2401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</si>
  <si>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</si>
  <si>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2402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</si>
  <si>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</si>
  <si>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</si>
  <si>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физических лиц, признанных банкротами (подпункт 2.1 пункта 1 статьи 59 НК РФ)</t>
  </si>
  <si>
    <t>2406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</si>
  <si>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</si>
  <si>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</si>
  <si>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</si>
  <si>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</si>
  <si>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</si>
  <si>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</si>
  <si>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</si>
  <si>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2425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</si>
  <si>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</si>
  <si>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2430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</si>
  <si>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</si>
  <si>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2431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</si>
  <si>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(пункт 3 статьи 59 НК РФ)</t>
  </si>
  <si>
    <t>2435</t>
  </si>
  <si>
    <t>Сумма списанной задолженности в соответствии с частью 3.1 статьи 4 Федерального закона от 03.07.2016 №243-ФЗ</t>
  </si>
  <si>
    <t>2436</t>
  </si>
  <si>
    <t>Сумма списанной задолженности в соответствии со статьей 11 Федерального закона от 28.12.2017 №436-ФЗ</t>
  </si>
  <si>
    <t>2437</t>
  </si>
  <si>
    <t>Сумма списанной задолженности в соответствии с частью 1 статьи 12 Федерального закона от 28.12.2017 №436-ФЗ</t>
  </si>
  <si>
    <t>2438</t>
  </si>
  <si>
    <t>Сумма списанной задолженности в соответствии с частью 2 статьи 12 Федерального закона от 28.12.2017 №436-ФЗ</t>
  </si>
  <si>
    <t>2439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</si>
  <si>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</si>
  <si>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</si>
  <si>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</si>
  <si>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</si>
  <si>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</si>
  <si>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</si>
  <si>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</si>
  <si>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</si>
  <si>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</si>
  <si>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</si>
  <si>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</si>
  <si>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</si>
  <si>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</si>
  <si>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</si>
  <si>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</si>
  <si>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</si>
  <si>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</si>
  <si>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</si>
  <si>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</si>
  <si>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</si>
  <si>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</si>
  <si>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</si>
  <si>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</si>
  <si>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</si>
  <si>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</si>
  <si>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</si>
  <si>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</si>
  <si>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</si>
  <si>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</si>
  <si>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</si>
  <si>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</si>
  <si>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</si>
  <si>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</si>
  <si>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</si>
  <si>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</si>
  <si>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</si>
  <si>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</si>
  <si>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</si>
  <si>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</si>
  <si>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</si>
  <si>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</si>
  <si>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</si>
  <si>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</si>
  <si>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</si>
  <si>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</si>
  <si>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</si>
  <si>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</si>
  <si>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</si>
  <si>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</si>
  <si>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</si>
  <si>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</si>
  <si>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</si>
  <si>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</si>
  <si>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</si>
  <si>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</si>
  <si>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</si>
  <si>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</si>
  <si>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</si>
  <si>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II.IV. Справочно к Разделам I,II: 3_Количество налогоплательщиков, имеющих</t>
  </si>
  <si>
    <t>                     задолженность по налогам, сборам, страховым взносам, пеням и</t>
  </si>
  <si>
    <t>                     налоговым санкциям</t>
  </si>
  <si>
    <t>По страховым взносам</t>
  </si>
  <si>
    <t>в том числе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</si>
  <si>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</si>
  <si>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</si>
  <si>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</si>
  <si>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</si>
  <si>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</si>
  <si>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</si>
  <si>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</t>
  </si>
  <si>
    <t>2790</t>
  </si>
  <si>
    <t>В ТОМ ЧИСЛЕ:</t>
  </si>
  <si>
    <t>2800</t>
  </si>
  <si>
    <t>ПО ПЕНЯМ, НАЛОГОВЫМ САНКЦИЯМ</t>
  </si>
  <si>
    <t>2810</t>
  </si>
  <si>
    <t>ВЗЫСКИВАЕТСЯ СУДЕБНЫМИ ПРИСТАВАМИ ПО ПОСТАНОВЛЕНИЯМ О ВОЗБУЖДЕНИИ ИСПОЛНИТЕЛЬНОГО ПРОИЗВОДСТВА</t>
  </si>
  <si>
    <t>2820</t>
  </si>
  <si>
    <t>ЗАДОЛЖЕННОСТЬ ОРГАНИЗАЦИЙ, ИНДИВИДУАЛЬНЫХ ПРЕДПРИНИМАТЕЛЕЙ И ГРАЖДАН - БАНКРОТОВ</t>
  </si>
  <si>
    <t>2830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</si>
  <si>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</si>
  <si>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2840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</si>
  <si>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</si>
  <si>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2850</t>
  </si>
  <si>
    <t>ЗАДОЛЖЕННОСТЬ НЕВОЗМОЖНАЯ К ВЗЫСКАНИЮ СОГЛАСНО АКТУ О НЕВОЗМОЖНОСТИ ВЗЫСКАНИЯ</t>
  </si>
  <si>
    <t>2860</t>
  </si>
  <si>
    <t>2870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</si>
  <si>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</si>
  <si>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</si>
  <si>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</si>
  <si>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</si>
  <si>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</si>
  <si>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</si>
  <si>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</si>
  <si>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</si>
  <si>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</si>
  <si>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</si>
  <si>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</si>
  <si>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</si>
  <si>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</si>
  <si>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</si>
  <si>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</si>
  <si>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</si>
  <si>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</si>
  <si>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</si>
  <si>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</si>
  <si>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</si>
  <si>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</si>
  <si>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</si>
  <si>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</si>
  <si>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</si>
  <si>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</si>
  <si>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</si>
  <si>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</si>
  <si>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</si>
  <si>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</si>
  <si>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</si>
  <si>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</si>
  <si>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</si>
  <si>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</si>
  <si>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</si>
  <si>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</si>
  <si>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</si>
  <si>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</si>
  <si>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</si>
  <si>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</si>
  <si>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</si>
  <si>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</si>
  <si>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</si>
  <si>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</si>
  <si>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</si>
  <si>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</si>
  <si>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</si>
  <si>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</si>
  <si>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</si>
  <si>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</si>
  <si>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</si>
  <si>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</si>
  <si>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</si>
  <si>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</si>
  <si>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</si>
  <si>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</si>
  <si>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</si>
  <si>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</si>
  <si>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</si>
  <si>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ПО НАЛОГАМ ОРГАНИЗАЦИЙ,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</si>
  <si>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</si>
  <si>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</si>
  <si>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</si>
  <si>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</si>
  <si>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</si>
  <si>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</si>
  <si>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</si>
  <si>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</si>
  <si>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</si>
  <si>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</si>
  <si>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</si>
  <si>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</si>
  <si>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</si>
  <si>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</si>
  <si>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</si>
  <si>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</si>
  <si>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</si>
  <si>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</si>
  <si>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</si>
  <si>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</si>
  <si>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УРЕГУЛИРОВАННАЯ ЗАДОЛЖЕННОСТЬ ОРГАНИЗАЦИЙ ПО ПЕНИ И НАЛОГОВЫМ САНКЦИЯМ, НАХОДЯЩИХСЯ В ПРОЦЕДУРАХ БАНКРОТСТВА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</si>
  <si>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</si>
  <si>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</si>
  <si>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</si>
  <si>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</si>
  <si>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</si>
  <si>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</si>
  <si>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</si>
  <si>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</si>
  <si>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</si>
  <si>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</si>
  <si>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РЕСТРУКТУРИРОВАННАЯ ЗАДОЛЖЕННОСТЬ</t>
  </si>
  <si>
    <t>3181</t>
  </si>
  <si>
    <t>3182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</si>
  <si>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</si>
  <si>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</si>
  <si>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</si>
  <si>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</si>
  <si>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</si>
  <si>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</si>
  <si>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</si>
  <si>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</si>
  <si>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</si>
  <si>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</si>
  <si>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Штрафы, установленные Главами 16, 18 Налогового Кодекса Российской Федерации</t>
  </si>
  <si>
    <t>4040</t>
  </si>
  <si>
    <t>4050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</si>
  <si>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</si>
  <si>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</si>
  <si>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</si>
  <si>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</si>
  <si>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</si>
  <si>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</si>
  <si>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</si>
  <si>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</si>
  <si>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</si>
  <si>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</si>
  <si>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</si>
  <si>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</si>
  <si>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</si>
  <si>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</si>
  <si>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</si>
  <si>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</si>
  <si>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</si>
  <si>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</si>
  <si>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</si>
  <si>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</si>
  <si>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</si>
  <si>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</si>
  <si>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</si>
  <si>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</si>
  <si>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</si>
  <si>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</si>
  <si>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</si>
  <si>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</si>
  <si>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</si>
  <si>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</si>
  <si>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</si>
  <si>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</si>
  <si>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</si>
  <si>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</si>
  <si>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</si>
  <si>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</si>
  <si>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</si>
  <si>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</si>
  <si>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</si>
  <si>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</si>
  <si>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</si>
  <si>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</si>
  <si>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</si>
  <si>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</si>
  <si>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</si>
  <si>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</si>
  <si>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</si>
  <si>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</si>
  <si>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</si>
  <si>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</si>
  <si>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</si>
  <si>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</si>
  <si>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</si>
  <si>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</si>
  <si>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</si>
  <si>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</si>
  <si>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</si>
  <si>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</si>
  <si>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</si>
  <si>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</si>
  <si>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</si>
  <si>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</si>
  <si>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</si>
  <si>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</si>
  <si>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</si>
  <si>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</si>
  <si>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</si>
  <si>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</si>
  <si>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</si>
  <si>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</si>
  <si>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</si>
  <si>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</si>
  <si>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</si>
  <si>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</si>
  <si>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</si>
  <si>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</si>
  <si>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</si>
  <si>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</si>
  <si>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</si>
  <si>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</si>
  <si>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</si>
  <si>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</si>
  <si>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</si>
  <si>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</si>
  <si>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</si>
  <si>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</si>
  <si>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</si>
  <si>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</si>
  <si>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</si>
  <si>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</si>
  <si>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</si>
  <si>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</si>
  <si>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</si>
  <si>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</si>
  <si>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5316</t>
  </si>
  <si>
    <t>5317</t>
  </si>
  <si>
    <t>5320</t>
  </si>
  <si>
    <t>12:54;16.04.2020</t>
  </si>
  <si>
    <t>Руководитель налогового органа ________________Федорова Алена Афанасьевна  </t>
  </si>
  <si>
    <t>Ф.И.О.    исполнителя   Кириллина Н. В.</t>
  </si>
  <si>
    <t>телефон исполнителя  </t>
  </si>
  <si>
    <t>УПРАВЛЕНИЕ</t>
  </si>
  <si>
    <t>СЗ</t>
  </si>
  <si>
    <t>01.04.2019</t>
  </si>
  <si>
    <t>ДИНАМИКА</t>
  </si>
  <si>
    <t>1 месяц</t>
  </si>
  <si>
    <t>%</t>
  </si>
  <si>
    <t>с н.г.</t>
  </si>
  <si>
    <t>с АППГ</t>
  </si>
  <si>
    <t>за искл стр.взн</t>
  </si>
  <si>
    <t>за искл внеб ф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</si>
</sst>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14" fontId="27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80" zoomScaleNormal="80" zoomScalePageLayoutView="0" workbookViewId="0" topLeftCell="A1">
      <selection activeCell="E18" sqref="E18"/>
    </sheetView>
  </sheetViews>
  <sheetFormatPr defaultColWidth="9.140625" defaultRowHeight="15"/>
  <cols>
    <col min="1" max="1" width="52.421875" style="0" customWidth="1"/>
    <col min="2" max="18" width="11.140625" style="0" customWidth="1"/>
    <col min="19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 customHeight="1">
      <c r="A23" s="26" t="s">
        <v>510</v>
      </c>
      <c r="B23" s="26" t="s">
        <v>17</v>
      </c>
      <c r="C23" s="26" t="s">
        <v>18</v>
      </c>
      <c r="D23" s="29" t="s">
        <v>19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1:18" s="4" customFormat="1" ht="15">
      <c r="A24" s="27"/>
      <c r="B24" s="27"/>
      <c r="C24" s="27"/>
      <c r="D24" s="29" t="s">
        <v>20</v>
      </c>
      <c r="E24" s="30"/>
      <c r="F24" s="30"/>
      <c r="G24" s="30"/>
      <c r="H24" s="30"/>
      <c r="I24" s="30"/>
      <c r="J24" s="30"/>
      <c r="K24" s="31"/>
      <c r="L24" s="26" t="s">
        <v>21</v>
      </c>
      <c r="M24" s="26" t="s">
        <v>22</v>
      </c>
      <c r="N24" s="26" t="s">
        <v>23</v>
      </c>
      <c r="O24" s="26" t="s">
        <v>24</v>
      </c>
      <c r="P24" s="26" t="s">
        <v>25</v>
      </c>
      <c r="Q24" s="26" t="s">
        <v>26</v>
      </c>
      <c r="R24" s="26" t="s">
        <v>27</v>
      </c>
    </row>
    <row r="25" spans="1:18" s="4" customFormat="1" ht="15">
      <c r="A25" s="27"/>
      <c r="B25" s="27"/>
      <c r="C25" s="27"/>
      <c r="D25" s="26" t="s">
        <v>18</v>
      </c>
      <c r="E25" s="29" t="s">
        <v>28</v>
      </c>
      <c r="F25" s="30"/>
      <c r="G25" s="30"/>
      <c r="H25" s="30"/>
      <c r="I25" s="30"/>
      <c r="J25" s="30"/>
      <c r="K25" s="31"/>
      <c r="L25" s="27"/>
      <c r="M25" s="27"/>
      <c r="N25" s="27"/>
      <c r="O25" s="27"/>
      <c r="P25" s="27"/>
      <c r="Q25" s="27"/>
      <c r="R25" s="27"/>
    </row>
    <row r="26" spans="1:18" s="4" customFormat="1" ht="102" customHeight="1">
      <c r="A26" s="27"/>
      <c r="B26" s="27"/>
      <c r="C26" s="27"/>
      <c r="D26" s="27"/>
      <c r="E26" s="29" t="s">
        <v>29</v>
      </c>
      <c r="F26" s="31"/>
      <c r="G26" s="26" t="s">
        <v>30</v>
      </c>
      <c r="H26" s="26" t="s">
        <v>31</v>
      </c>
      <c r="I26" s="26" t="s">
        <v>32</v>
      </c>
      <c r="J26" s="26" t="s">
        <v>33</v>
      </c>
      <c r="K26" s="26" t="s">
        <v>34</v>
      </c>
      <c r="L26" s="27"/>
      <c r="M26" s="27"/>
      <c r="N26" s="27"/>
      <c r="O26" s="27"/>
      <c r="P26" s="27"/>
      <c r="Q26" s="27"/>
      <c r="R26" s="27"/>
    </row>
    <row r="27" spans="1:18" s="4" customFormat="1" ht="51">
      <c r="A27" s="28"/>
      <c r="B27" s="28"/>
      <c r="C27" s="28"/>
      <c r="D27" s="28"/>
      <c r="E27" s="5" t="s">
        <v>18</v>
      </c>
      <c r="F27" s="5" t="s">
        <v>35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39">
      <c r="A29" s="6" t="s">
        <v>54</v>
      </c>
      <c r="B29" s="7" t="s">
        <v>55</v>
      </c>
      <c r="C29" s="8">
        <v>11788832</v>
      </c>
      <c r="D29" s="8">
        <v>6075848</v>
      </c>
      <c r="E29" s="8">
        <v>911328</v>
      </c>
      <c r="F29" s="8">
        <v>96099</v>
      </c>
      <c r="G29" s="8">
        <v>3838306</v>
      </c>
      <c r="H29" s="8">
        <v>3838305</v>
      </c>
      <c r="I29" s="8">
        <v>307136</v>
      </c>
      <c r="J29" s="8">
        <v>305386</v>
      </c>
      <c r="K29" s="8">
        <v>1019078</v>
      </c>
      <c r="L29" s="8">
        <v>1105156</v>
      </c>
      <c r="M29" s="8">
        <v>380930</v>
      </c>
      <c r="N29" s="8">
        <v>548597</v>
      </c>
      <c r="O29" s="8">
        <v>19485</v>
      </c>
      <c r="P29" s="8">
        <v>8464</v>
      </c>
      <c r="Q29" s="8">
        <v>2973</v>
      </c>
      <c r="R29" s="8">
        <v>3655843</v>
      </c>
    </row>
    <row r="30" spans="1:18" ht="26.25">
      <c r="A30" s="6" t="s">
        <v>56</v>
      </c>
      <c r="B30" s="7" t="s">
        <v>57</v>
      </c>
      <c r="C30" s="8">
        <v>6701460</v>
      </c>
      <c r="D30" s="8">
        <v>3268036</v>
      </c>
      <c r="E30" s="8">
        <v>457615</v>
      </c>
      <c r="F30" s="8">
        <v>49062</v>
      </c>
      <c r="G30" s="8">
        <v>2113568</v>
      </c>
      <c r="H30" s="8">
        <v>2113567</v>
      </c>
      <c r="I30" s="8">
        <v>226962</v>
      </c>
      <c r="J30" s="8">
        <v>226230</v>
      </c>
      <c r="K30" s="8">
        <v>469891</v>
      </c>
      <c r="L30" s="8">
        <v>840273</v>
      </c>
      <c r="M30" s="8">
        <v>320705</v>
      </c>
      <c r="N30" s="8">
        <v>379175</v>
      </c>
      <c r="O30" s="8">
        <v>12608</v>
      </c>
      <c r="P30" s="8">
        <v>8279</v>
      </c>
      <c r="Q30" s="8">
        <v>2778</v>
      </c>
      <c r="R30" s="8">
        <v>1877885</v>
      </c>
    </row>
    <row r="31" spans="1:18" ht="26.25">
      <c r="A31" s="6" t="s">
        <v>58</v>
      </c>
      <c r="B31" s="7" t="s">
        <v>59</v>
      </c>
      <c r="C31" s="8">
        <v>5464483</v>
      </c>
      <c r="D31" s="8">
        <v>2726201</v>
      </c>
      <c r="E31" s="8">
        <v>432933</v>
      </c>
      <c r="F31" s="8">
        <v>46427</v>
      </c>
      <c r="G31" s="8">
        <v>1774644</v>
      </c>
      <c r="H31" s="8">
        <v>1774643</v>
      </c>
      <c r="I31" s="8">
        <v>138427</v>
      </c>
      <c r="J31" s="8">
        <v>137725</v>
      </c>
      <c r="K31" s="8">
        <v>380197</v>
      </c>
      <c r="L31" s="8">
        <v>675749</v>
      </c>
      <c r="M31" s="8">
        <v>307098</v>
      </c>
      <c r="N31" s="8">
        <v>373947</v>
      </c>
      <c r="O31" s="8">
        <v>12599</v>
      </c>
      <c r="P31" s="8">
        <v>8278</v>
      </c>
      <c r="Q31" s="8">
        <v>2773</v>
      </c>
      <c r="R31" s="8">
        <v>1366116</v>
      </c>
    </row>
    <row r="32" spans="1:18" ht="15">
      <c r="A32" s="6" t="s">
        <v>60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5">
      <c r="A33" s="9" t="s">
        <v>61</v>
      </c>
      <c r="B33" s="7" t="s">
        <v>62</v>
      </c>
      <c r="C33" s="8">
        <v>4217875</v>
      </c>
      <c r="D33" s="8">
        <v>2013223</v>
      </c>
      <c r="E33" s="8">
        <v>329049</v>
      </c>
      <c r="F33" s="8">
        <v>36657</v>
      </c>
      <c r="G33" s="8">
        <v>1317506</v>
      </c>
      <c r="H33" s="8">
        <v>1317506</v>
      </c>
      <c r="I33" s="8">
        <v>106664</v>
      </c>
      <c r="J33" s="8">
        <v>106159</v>
      </c>
      <c r="K33" s="8">
        <v>260004</v>
      </c>
      <c r="L33" s="8">
        <v>614467</v>
      </c>
      <c r="M33" s="8">
        <v>252452</v>
      </c>
      <c r="N33" s="8">
        <v>261212</v>
      </c>
      <c r="O33" s="8">
        <v>4452</v>
      </c>
      <c r="P33" s="8">
        <v>2882</v>
      </c>
      <c r="Q33" s="8">
        <v>2773</v>
      </c>
      <c r="R33" s="8">
        <v>1069296</v>
      </c>
    </row>
    <row r="34" spans="1:18" ht="39">
      <c r="A34" s="9" t="s">
        <v>63</v>
      </c>
      <c r="B34" s="7" t="s">
        <v>64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15">
      <c r="A35" s="9" t="s">
        <v>65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39">
      <c r="A36" s="10" t="s">
        <v>66</v>
      </c>
      <c r="B36" s="7" t="s">
        <v>67</v>
      </c>
      <c r="C36" s="8">
        <v>667251</v>
      </c>
      <c r="D36" s="8">
        <v>633736</v>
      </c>
      <c r="E36" s="8">
        <v>105625</v>
      </c>
      <c r="F36" s="8">
        <v>9549</v>
      </c>
      <c r="G36" s="8">
        <v>421991</v>
      </c>
      <c r="H36" s="8">
        <v>421991</v>
      </c>
      <c r="I36" s="8">
        <v>259</v>
      </c>
      <c r="J36" s="8">
        <v>259</v>
      </c>
      <c r="K36" s="8">
        <v>105861</v>
      </c>
      <c r="L36" s="8">
        <v>2110</v>
      </c>
      <c r="M36" s="8">
        <v>792</v>
      </c>
      <c r="N36" s="8">
        <v>26530</v>
      </c>
      <c r="O36" s="8">
        <v>0</v>
      </c>
      <c r="P36" s="8">
        <v>0</v>
      </c>
      <c r="Q36" s="8">
        <v>0</v>
      </c>
      <c r="R36" s="8">
        <v>4083</v>
      </c>
    </row>
    <row r="37" spans="1:18" ht="15">
      <c r="A37" s="10" t="s">
        <v>68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39">
      <c r="A38" s="11" t="s">
        <v>69</v>
      </c>
      <c r="B38" s="7" t="s">
        <v>70</v>
      </c>
      <c r="C38" s="8">
        <v>43055</v>
      </c>
      <c r="D38" s="8">
        <v>41798</v>
      </c>
      <c r="E38" s="8">
        <v>8271</v>
      </c>
      <c r="F38" s="8">
        <v>6</v>
      </c>
      <c r="G38" s="8">
        <v>17588</v>
      </c>
      <c r="H38" s="8">
        <v>17588</v>
      </c>
      <c r="I38" s="8">
        <v>257</v>
      </c>
      <c r="J38" s="8">
        <v>257</v>
      </c>
      <c r="K38" s="8">
        <v>15682</v>
      </c>
      <c r="L38" s="8">
        <v>492</v>
      </c>
      <c r="M38" s="8">
        <v>172</v>
      </c>
      <c r="N38" s="8">
        <v>141</v>
      </c>
      <c r="O38" s="8">
        <v>0</v>
      </c>
      <c r="P38" s="8">
        <v>0</v>
      </c>
      <c r="Q38" s="8">
        <v>0</v>
      </c>
      <c r="R38" s="8">
        <v>452</v>
      </c>
    </row>
    <row r="39" spans="1:18" ht="39">
      <c r="A39" s="10" t="s">
        <v>71</v>
      </c>
      <c r="B39" s="7" t="s">
        <v>72</v>
      </c>
      <c r="C39" s="8">
        <v>824431</v>
      </c>
      <c r="D39" s="8">
        <v>353964</v>
      </c>
      <c r="E39" s="8">
        <v>12665</v>
      </c>
      <c r="F39" s="8">
        <v>1385</v>
      </c>
      <c r="G39" s="8">
        <v>230978</v>
      </c>
      <c r="H39" s="8">
        <v>230978</v>
      </c>
      <c r="I39" s="8">
        <v>60330</v>
      </c>
      <c r="J39" s="8">
        <v>60322</v>
      </c>
      <c r="K39" s="8">
        <v>49991</v>
      </c>
      <c r="L39" s="8">
        <v>121170</v>
      </c>
      <c r="M39" s="8">
        <v>10085</v>
      </c>
      <c r="N39" s="8">
        <v>3015</v>
      </c>
      <c r="O39" s="8">
        <v>3</v>
      </c>
      <c r="P39" s="8">
        <v>0</v>
      </c>
      <c r="Q39" s="8">
        <v>5</v>
      </c>
      <c r="R39" s="8">
        <v>336189</v>
      </c>
    </row>
    <row r="40" spans="1:18" ht="26.25">
      <c r="A40" s="9" t="s">
        <v>73</v>
      </c>
      <c r="B40" s="7" t="s">
        <v>74</v>
      </c>
      <c r="C40" s="8">
        <v>1246608</v>
      </c>
      <c r="D40" s="8">
        <v>712978</v>
      </c>
      <c r="E40" s="8">
        <v>103884</v>
      </c>
      <c r="F40" s="8">
        <v>9770</v>
      </c>
      <c r="G40" s="8">
        <v>457138</v>
      </c>
      <c r="H40" s="8">
        <v>457137</v>
      </c>
      <c r="I40" s="8">
        <v>31763</v>
      </c>
      <c r="J40" s="8">
        <v>31566</v>
      </c>
      <c r="K40" s="8">
        <v>120193</v>
      </c>
      <c r="L40" s="8">
        <v>61282</v>
      </c>
      <c r="M40" s="8">
        <v>54646</v>
      </c>
      <c r="N40" s="8">
        <v>112735</v>
      </c>
      <c r="O40" s="8">
        <v>8147</v>
      </c>
      <c r="P40" s="8">
        <v>5396</v>
      </c>
      <c r="Q40" s="8">
        <v>0</v>
      </c>
      <c r="R40" s="8">
        <v>296820</v>
      </c>
    </row>
    <row r="41" spans="1:18" ht="15">
      <c r="A41" s="9" t="s">
        <v>75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5">
      <c r="A42" s="10" t="s">
        <v>76</v>
      </c>
      <c r="B42" s="7" t="s">
        <v>77</v>
      </c>
      <c r="C42" s="8">
        <v>1151928</v>
      </c>
      <c r="D42" s="8">
        <v>637012</v>
      </c>
      <c r="E42" s="8">
        <v>89053</v>
      </c>
      <c r="F42" s="8">
        <v>7805</v>
      </c>
      <c r="G42" s="8">
        <v>406900</v>
      </c>
      <c r="H42" s="8">
        <v>406899</v>
      </c>
      <c r="I42" s="8">
        <v>31167</v>
      </c>
      <c r="J42" s="8">
        <v>30978</v>
      </c>
      <c r="K42" s="8">
        <v>109892</v>
      </c>
      <c r="L42" s="8">
        <v>60339</v>
      </c>
      <c r="M42" s="8">
        <v>54198</v>
      </c>
      <c r="N42" s="8">
        <v>99900</v>
      </c>
      <c r="O42" s="8">
        <v>8068</v>
      </c>
      <c r="P42" s="8">
        <v>5357</v>
      </c>
      <c r="Q42" s="8">
        <v>0</v>
      </c>
      <c r="R42" s="8">
        <v>292411</v>
      </c>
    </row>
    <row r="43" spans="1:18" ht="15">
      <c r="A43" s="10" t="s">
        <v>78</v>
      </c>
      <c r="B43" s="7" t="s">
        <v>79</v>
      </c>
      <c r="C43" s="8">
        <v>94680</v>
      </c>
      <c r="D43" s="8">
        <v>75966</v>
      </c>
      <c r="E43" s="8">
        <v>14831</v>
      </c>
      <c r="F43" s="8">
        <v>1965</v>
      </c>
      <c r="G43" s="8">
        <v>50238</v>
      </c>
      <c r="H43" s="8">
        <v>50238</v>
      </c>
      <c r="I43" s="8">
        <v>596</v>
      </c>
      <c r="J43" s="8">
        <v>588</v>
      </c>
      <c r="K43" s="8">
        <v>10301</v>
      </c>
      <c r="L43" s="8">
        <v>943</v>
      </c>
      <c r="M43" s="8">
        <v>448</v>
      </c>
      <c r="N43" s="8">
        <v>12835</v>
      </c>
      <c r="O43" s="8">
        <v>79</v>
      </c>
      <c r="P43" s="8">
        <v>39</v>
      </c>
      <c r="Q43" s="8">
        <v>0</v>
      </c>
      <c r="R43" s="8">
        <v>4409</v>
      </c>
    </row>
    <row r="44" spans="1:18" ht="51.75">
      <c r="A44" s="9" t="s">
        <v>80</v>
      </c>
      <c r="B44" s="7" t="s">
        <v>81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9" t="s">
        <v>65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51.75">
      <c r="A46" s="10" t="s">
        <v>82</v>
      </c>
      <c r="B46" s="7" t="s">
        <v>83</v>
      </c>
      <c r="C46" s="8">
        <v>282363</v>
      </c>
      <c r="D46" s="8">
        <v>246281</v>
      </c>
      <c r="E46" s="8">
        <v>48250</v>
      </c>
      <c r="F46" s="8">
        <v>5204</v>
      </c>
      <c r="G46" s="8">
        <v>153668</v>
      </c>
      <c r="H46" s="8">
        <v>153668</v>
      </c>
      <c r="I46" s="8">
        <v>1357</v>
      </c>
      <c r="J46" s="8">
        <v>1349</v>
      </c>
      <c r="K46" s="8">
        <v>43006</v>
      </c>
      <c r="L46" s="8">
        <v>2341</v>
      </c>
      <c r="M46" s="8">
        <v>984</v>
      </c>
      <c r="N46" s="8">
        <v>19753</v>
      </c>
      <c r="O46" s="8">
        <v>1</v>
      </c>
      <c r="P46" s="8">
        <v>1</v>
      </c>
      <c r="Q46" s="8">
        <v>0</v>
      </c>
      <c r="R46" s="8">
        <v>13003</v>
      </c>
    </row>
    <row r="47" spans="1:18" ht="15">
      <c r="A47" s="10" t="s">
        <v>68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39">
      <c r="A48" s="11" t="s">
        <v>69</v>
      </c>
      <c r="B48" s="7" t="s">
        <v>84</v>
      </c>
      <c r="C48" s="8">
        <v>38926</v>
      </c>
      <c r="D48" s="8">
        <v>32229</v>
      </c>
      <c r="E48" s="8">
        <v>351</v>
      </c>
      <c r="F48" s="8">
        <v>36</v>
      </c>
      <c r="G48" s="8">
        <v>18545</v>
      </c>
      <c r="H48" s="8">
        <v>18545</v>
      </c>
      <c r="I48" s="8">
        <v>508</v>
      </c>
      <c r="J48" s="8">
        <v>508</v>
      </c>
      <c r="K48" s="8">
        <v>12825</v>
      </c>
      <c r="L48" s="8">
        <v>778</v>
      </c>
      <c r="M48" s="8">
        <v>183</v>
      </c>
      <c r="N48" s="8">
        <v>50</v>
      </c>
      <c r="O48" s="8">
        <v>0</v>
      </c>
      <c r="P48" s="8">
        <v>0</v>
      </c>
      <c r="Q48" s="8">
        <v>0</v>
      </c>
      <c r="R48" s="8">
        <v>5686</v>
      </c>
    </row>
    <row r="49" spans="1:18" ht="51.75">
      <c r="A49" s="10" t="s">
        <v>85</v>
      </c>
      <c r="B49" s="7" t="s">
        <v>86</v>
      </c>
      <c r="C49" s="8">
        <v>412546</v>
      </c>
      <c r="D49" s="8">
        <v>187871</v>
      </c>
      <c r="E49" s="8">
        <v>12017</v>
      </c>
      <c r="F49" s="8">
        <v>1250</v>
      </c>
      <c r="G49" s="8">
        <v>107946</v>
      </c>
      <c r="H49" s="8">
        <v>107946</v>
      </c>
      <c r="I49" s="8">
        <v>28205</v>
      </c>
      <c r="J49" s="8">
        <v>28183</v>
      </c>
      <c r="K49" s="8">
        <v>39703</v>
      </c>
      <c r="L49" s="8">
        <v>43354</v>
      </c>
      <c r="M49" s="8">
        <v>3522</v>
      </c>
      <c r="N49" s="8">
        <v>2213</v>
      </c>
      <c r="O49" s="8">
        <v>6</v>
      </c>
      <c r="P49" s="8">
        <v>1</v>
      </c>
      <c r="Q49" s="8">
        <v>0</v>
      </c>
      <c r="R49" s="8">
        <v>175580</v>
      </c>
    </row>
    <row r="50" spans="1:18" ht="26.25">
      <c r="A50" s="6" t="s">
        <v>87</v>
      </c>
      <c r="B50" s="7" t="s">
        <v>88</v>
      </c>
      <c r="C50" s="8">
        <v>1835</v>
      </c>
      <c r="D50" s="8">
        <v>1569</v>
      </c>
      <c r="E50" s="8">
        <v>76</v>
      </c>
      <c r="F50" s="8">
        <v>8</v>
      </c>
      <c r="G50" s="8">
        <v>1491</v>
      </c>
      <c r="H50" s="8">
        <v>1491</v>
      </c>
      <c r="I50" s="8">
        <v>0</v>
      </c>
      <c r="J50" s="8">
        <v>0</v>
      </c>
      <c r="K50" s="8">
        <v>2</v>
      </c>
      <c r="L50" s="8">
        <v>10</v>
      </c>
      <c r="M50" s="8">
        <v>2</v>
      </c>
      <c r="N50" s="8">
        <v>22</v>
      </c>
      <c r="O50" s="8">
        <v>0</v>
      </c>
      <c r="P50" s="8">
        <v>0</v>
      </c>
      <c r="Q50" s="8">
        <v>0</v>
      </c>
      <c r="R50" s="8">
        <v>232</v>
      </c>
    </row>
    <row r="51" spans="1:18" ht="39">
      <c r="A51" s="6" t="s">
        <v>89</v>
      </c>
      <c r="B51" s="7" t="s">
        <v>90</v>
      </c>
      <c r="C51" s="8">
        <v>1166552</v>
      </c>
      <c r="D51" s="8">
        <v>885783</v>
      </c>
      <c r="E51" s="8">
        <v>128716</v>
      </c>
      <c r="F51" s="8">
        <v>13767</v>
      </c>
      <c r="G51" s="8">
        <v>560108</v>
      </c>
      <c r="H51" s="8">
        <v>560108</v>
      </c>
      <c r="I51" s="8">
        <v>110006</v>
      </c>
      <c r="J51" s="8">
        <v>110005</v>
      </c>
      <c r="K51" s="8">
        <v>86953</v>
      </c>
      <c r="L51" s="8">
        <v>3636</v>
      </c>
      <c r="M51" s="8">
        <v>2024</v>
      </c>
      <c r="N51" s="8">
        <v>44175</v>
      </c>
      <c r="O51" s="8">
        <v>23</v>
      </c>
      <c r="P51" s="8">
        <v>17</v>
      </c>
      <c r="Q51" s="8">
        <v>0</v>
      </c>
      <c r="R51" s="8">
        <v>230911</v>
      </c>
    </row>
    <row r="52" spans="1:18" ht="15">
      <c r="A52" s="6" t="s">
        <v>91</v>
      </c>
      <c r="B52" s="7" t="s">
        <v>92</v>
      </c>
      <c r="C52" s="8">
        <v>34102825</v>
      </c>
      <c r="D52" s="8">
        <v>17892495</v>
      </c>
      <c r="E52" s="8">
        <v>2654664</v>
      </c>
      <c r="F52" s="8">
        <v>278990</v>
      </c>
      <c r="G52" s="8">
        <v>11470615</v>
      </c>
      <c r="H52" s="8">
        <v>11470610</v>
      </c>
      <c r="I52" s="8">
        <v>1043637</v>
      </c>
      <c r="J52" s="8">
        <v>1039515</v>
      </c>
      <c r="K52" s="8">
        <v>2723579</v>
      </c>
      <c r="L52" s="8">
        <v>3532100</v>
      </c>
      <c r="M52" s="8">
        <v>1388241</v>
      </c>
      <c r="N52" s="8">
        <v>1884300</v>
      </c>
      <c r="O52" s="8">
        <v>65471</v>
      </c>
      <c r="P52" s="8">
        <v>38714</v>
      </c>
      <c r="Q52" s="8">
        <v>11302</v>
      </c>
      <c r="R52" s="8">
        <v>9328916</v>
      </c>
    </row>
    <row r="53" spans="1:18" s="23" customFormat="1" ht="15">
      <c r="A53" s="20" t="s">
        <v>511</v>
      </c>
      <c r="B53" s="21">
        <v>43922</v>
      </c>
      <c r="C53" s="22">
        <f>C29</f>
        <v>11788832</v>
      </c>
      <c r="D53" s="22">
        <f aca="true" t="shared" si="0" ref="D53:R53">D29</f>
        <v>6075848</v>
      </c>
      <c r="E53" s="22">
        <f t="shared" si="0"/>
        <v>911328</v>
      </c>
      <c r="F53" s="22">
        <f t="shared" si="0"/>
        <v>96099</v>
      </c>
      <c r="G53" s="22">
        <f t="shared" si="0"/>
        <v>3838306</v>
      </c>
      <c r="H53" s="22">
        <f t="shared" si="0"/>
        <v>3838305</v>
      </c>
      <c r="I53" s="22">
        <f t="shared" si="0"/>
        <v>307136</v>
      </c>
      <c r="J53" s="22">
        <f t="shared" si="0"/>
        <v>305386</v>
      </c>
      <c r="K53" s="22">
        <f t="shared" si="0"/>
        <v>1019078</v>
      </c>
      <c r="L53" s="22">
        <f t="shared" si="0"/>
        <v>1105156</v>
      </c>
      <c r="M53" s="22">
        <f t="shared" si="0"/>
        <v>380930</v>
      </c>
      <c r="N53" s="22">
        <f t="shared" si="0"/>
        <v>548597</v>
      </c>
      <c r="O53" s="22">
        <f t="shared" si="0"/>
        <v>19485</v>
      </c>
      <c r="P53" s="22">
        <f t="shared" si="0"/>
        <v>8464</v>
      </c>
      <c r="Q53" s="22">
        <f t="shared" si="0"/>
        <v>2973</v>
      </c>
      <c r="R53" s="22">
        <f t="shared" si="0"/>
        <v>3655843</v>
      </c>
    </row>
    <row r="54" spans="2:18" ht="15">
      <c r="B54" s="14">
        <v>43891</v>
      </c>
      <c r="C54" s="15">
        <v>12600400</v>
      </c>
      <c r="D54" s="15">
        <v>6339272</v>
      </c>
      <c r="E54" s="15">
        <v>1056489</v>
      </c>
      <c r="F54" s="15">
        <v>80821</v>
      </c>
      <c r="G54" s="15">
        <v>3813275</v>
      </c>
      <c r="H54" s="15">
        <v>3813273</v>
      </c>
      <c r="I54" s="15">
        <v>321532</v>
      </c>
      <c r="J54" s="15">
        <v>319800</v>
      </c>
      <c r="K54" s="15">
        <v>1147976</v>
      </c>
      <c r="L54" s="15">
        <v>898244</v>
      </c>
      <c r="M54" s="15">
        <v>408994</v>
      </c>
      <c r="N54" s="15">
        <v>450070</v>
      </c>
      <c r="O54" s="15">
        <v>19706</v>
      </c>
      <c r="P54" s="15">
        <v>8583</v>
      </c>
      <c r="Q54" s="15">
        <v>3173</v>
      </c>
      <c r="R54" s="15">
        <v>4480941</v>
      </c>
    </row>
    <row r="55" spans="2:18" ht="15">
      <c r="B55" s="14">
        <v>43831</v>
      </c>
      <c r="C55" s="15">
        <v>10508612</v>
      </c>
      <c r="D55" s="15">
        <v>5816759</v>
      </c>
      <c r="E55" s="15">
        <v>810938</v>
      </c>
      <c r="F55" s="15">
        <v>87101</v>
      </c>
      <c r="G55" s="15">
        <v>3672784</v>
      </c>
      <c r="H55" s="15">
        <v>3672783</v>
      </c>
      <c r="I55" s="15">
        <v>305624</v>
      </c>
      <c r="J55" s="15">
        <v>303477</v>
      </c>
      <c r="K55" s="15">
        <v>1027413</v>
      </c>
      <c r="L55" s="15">
        <v>882070</v>
      </c>
      <c r="M55" s="15">
        <v>395963</v>
      </c>
      <c r="N55" s="15">
        <v>425970</v>
      </c>
      <c r="O55" s="15">
        <v>20483</v>
      </c>
      <c r="P55" s="15">
        <v>9133</v>
      </c>
      <c r="Q55" s="15">
        <v>9561</v>
      </c>
      <c r="R55" s="15">
        <v>2957806</v>
      </c>
    </row>
    <row r="56" spans="2:18" ht="15">
      <c r="B56" s="13" t="s">
        <v>512</v>
      </c>
      <c r="C56" s="15">
        <v>14464560</v>
      </c>
      <c r="D56" s="15">
        <v>8386521</v>
      </c>
      <c r="E56" s="15">
        <v>1834837</v>
      </c>
      <c r="F56" s="15">
        <v>204748</v>
      </c>
      <c r="G56" s="15">
        <v>4796674</v>
      </c>
      <c r="H56" s="15">
        <v>4796634</v>
      </c>
      <c r="I56" s="15">
        <v>324126</v>
      </c>
      <c r="J56" s="15">
        <v>322044</v>
      </c>
      <c r="K56" s="15">
        <v>1430884</v>
      </c>
      <c r="L56" s="15">
        <v>1191736</v>
      </c>
      <c r="M56" s="15">
        <v>413950</v>
      </c>
      <c r="N56" s="15">
        <v>634712</v>
      </c>
      <c r="O56" s="15">
        <v>22289</v>
      </c>
      <c r="P56" s="15">
        <v>11888</v>
      </c>
      <c r="Q56" s="15">
        <v>13873</v>
      </c>
      <c r="R56" s="15">
        <v>3801479</v>
      </c>
    </row>
    <row r="57" spans="1:18" ht="15">
      <c r="A57" s="16" t="s">
        <v>513</v>
      </c>
      <c r="B57" s="17" t="s">
        <v>514</v>
      </c>
      <c r="C57" s="12">
        <f>C53-C54</f>
        <v>-811568</v>
      </c>
      <c r="D57" s="12">
        <f aca="true" t="shared" si="1" ref="D57:R57">D53-D54</f>
        <v>-263424</v>
      </c>
      <c r="E57" s="12">
        <f t="shared" si="1"/>
        <v>-145161</v>
      </c>
      <c r="F57" s="12">
        <f t="shared" si="1"/>
        <v>15278</v>
      </c>
      <c r="G57" s="12">
        <f t="shared" si="1"/>
        <v>25031</v>
      </c>
      <c r="H57" s="12">
        <f t="shared" si="1"/>
        <v>25032</v>
      </c>
      <c r="I57" s="12">
        <f t="shared" si="1"/>
        <v>-14396</v>
      </c>
      <c r="J57" s="12">
        <f t="shared" si="1"/>
        <v>-14414</v>
      </c>
      <c r="K57" s="12">
        <f t="shared" si="1"/>
        <v>-128898</v>
      </c>
      <c r="L57" s="12">
        <f t="shared" si="1"/>
        <v>206912</v>
      </c>
      <c r="M57" s="12">
        <f t="shared" si="1"/>
        <v>-28064</v>
      </c>
      <c r="N57" s="12">
        <f t="shared" si="1"/>
        <v>98527</v>
      </c>
      <c r="O57" s="12">
        <f t="shared" si="1"/>
        <v>-221</v>
      </c>
      <c r="P57" s="12">
        <f t="shared" si="1"/>
        <v>-119</v>
      </c>
      <c r="Q57" s="12">
        <f t="shared" si="1"/>
        <v>-200</v>
      </c>
      <c r="R57" s="12">
        <f t="shared" si="1"/>
        <v>-825098</v>
      </c>
    </row>
    <row r="58" spans="2:18" ht="15">
      <c r="B58" s="17" t="s">
        <v>515</v>
      </c>
      <c r="C58" s="18">
        <f>C57/C54*100</f>
        <v>-6.440811402812609</v>
      </c>
      <c r="D58" s="18">
        <f aca="true" t="shared" si="2" ref="D58:R58">D57/D54*100</f>
        <v>-4.155429834845389</v>
      </c>
      <c r="E58" s="18">
        <f t="shared" si="2"/>
        <v>-13.739944287162478</v>
      </c>
      <c r="F58" s="18">
        <f t="shared" si="2"/>
        <v>18.903502802489452</v>
      </c>
      <c r="G58" s="18">
        <f t="shared" si="2"/>
        <v>0.6564173840071854</v>
      </c>
      <c r="H58" s="18">
        <f t="shared" si="2"/>
        <v>0.6564439524786188</v>
      </c>
      <c r="I58" s="18">
        <f t="shared" si="2"/>
        <v>-4.47731485513106</v>
      </c>
      <c r="J58" s="18">
        <f t="shared" si="2"/>
        <v>-4.507191994996873</v>
      </c>
      <c r="K58" s="18">
        <f t="shared" si="2"/>
        <v>-11.22828351812233</v>
      </c>
      <c r="L58" s="18">
        <f t="shared" si="2"/>
        <v>23.03516639131461</v>
      </c>
      <c r="M58" s="18">
        <f t="shared" si="2"/>
        <v>-6.861714352777791</v>
      </c>
      <c r="N58" s="18">
        <f t="shared" si="2"/>
        <v>21.891483547003798</v>
      </c>
      <c r="O58" s="18">
        <f t="shared" si="2"/>
        <v>-1.1214858418755709</v>
      </c>
      <c r="P58" s="18">
        <f t="shared" si="2"/>
        <v>-1.3864616101596179</v>
      </c>
      <c r="Q58" s="18">
        <f t="shared" si="2"/>
        <v>-6.303183107469272</v>
      </c>
      <c r="R58" s="18">
        <f t="shared" si="2"/>
        <v>-18.4134984147303</v>
      </c>
    </row>
    <row r="59" spans="2:18" ht="15">
      <c r="B59" s="17" t="s">
        <v>516</v>
      </c>
      <c r="C59" s="19">
        <f>C53-C55</f>
        <v>1280220</v>
      </c>
      <c r="D59" s="19">
        <f aca="true" t="shared" si="3" ref="D59:R59">D53-D55</f>
        <v>259089</v>
      </c>
      <c r="E59" s="19">
        <f t="shared" si="3"/>
        <v>100390</v>
      </c>
      <c r="F59" s="19">
        <f t="shared" si="3"/>
        <v>8998</v>
      </c>
      <c r="G59" s="19">
        <f t="shared" si="3"/>
        <v>165522</v>
      </c>
      <c r="H59" s="19">
        <f t="shared" si="3"/>
        <v>165522</v>
      </c>
      <c r="I59" s="19">
        <f t="shared" si="3"/>
        <v>1512</v>
      </c>
      <c r="J59" s="19">
        <f t="shared" si="3"/>
        <v>1909</v>
      </c>
      <c r="K59" s="19">
        <f t="shared" si="3"/>
        <v>-8335</v>
      </c>
      <c r="L59" s="19">
        <f t="shared" si="3"/>
        <v>223086</v>
      </c>
      <c r="M59" s="19">
        <f t="shared" si="3"/>
        <v>-15033</v>
      </c>
      <c r="N59" s="19">
        <f t="shared" si="3"/>
        <v>122627</v>
      </c>
      <c r="O59" s="19">
        <f t="shared" si="3"/>
        <v>-998</v>
      </c>
      <c r="P59" s="19">
        <f t="shared" si="3"/>
        <v>-669</v>
      </c>
      <c r="Q59" s="19">
        <f t="shared" si="3"/>
        <v>-6588</v>
      </c>
      <c r="R59" s="19">
        <f t="shared" si="3"/>
        <v>698037</v>
      </c>
    </row>
    <row r="60" spans="2:18" ht="15">
      <c r="B60" s="17" t="s">
        <v>515</v>
      </c>
      <c r="C60" s="18">
        <f>C59/C55*100</f>
        <v>12.182579392977875</v>
      </c>
      <c r="D60" s="18">
        <f aca="true" t="shared" si="4" ref="D60:R60">D59/D55*100</f>
        <v>4.454181443652729</v>
      </c>
      <c r="E60" s="18">
        <f t="shared" si="4"/>
        <v>12.379491403781794</v>
      </c>
      <c r="F60" s="18">
        <f t="shared" si="4"/>
        <v>10.330535814743804</v>
      </c>
      <c r="G60" s="18">
        <f t="shared" si="4"/>
        <v>4.506717520006622</v>
      </c>
      <c r="H60" s="18">
        <f t="shared" si="4"/>
        <v>4.506718747064556</v>
      </c>
      <c r="I60" s="18">
        <f t="shared" si="4"/>
        <v>0.49472554511425804</v>
      </c>
      <c r="J60" s="18">
        <f t="shared" si="4"/>
        <v>0.6290427281144865</v>
      </c>
      <c r="K60" s="18">
        <f t="shared" si="4"/>
        <v>-0.8112609048162714</v>
      </c>
      <c r="L60" s="18">
        <f t="shared" si="4"/>
        <v>25.291190041606676</v>
      </c>
      <c r="M60" s="18">
        <f t="shared" si="4"/>
        <v>-3.7965668509431434</v>
      </c>
      <c r="N60" s="18">
        <f t="shared" si="4"/>
        <v>28.787708054557832</v>
      </c>
      <c r="O60" s="18">
        <f t="shared" si="4"/>
        <v>-4.872333154323097</v>
      </c>
      <c r="P60" s="18">
        <f t="shared" si="4"/>
        <v>-7.325084857111573</v>
      </c>
      <c r="Q60" s="18">
        <f t="shared" si="4"/>
        <v>-68.9049262629432</v>
      </c>
      <c r="R60" s="18">
        <f t="shared" si="4"/>
        <v>23.599823653072583</v>
      </c>
    </row>
    <row r="61" spans="2:18" ht="15">
      <c r="B61" s="17" t="s">
        <v>517</v>
      </c>
      <c r="C61" s="19">
        <f>C53-C56</f>
        <v>-2675728</v>
      </c>
      <c r="D61" s="19">
        <f aca="true" t="shared" si="5" ref="D61:R61">D53-D56</f>
        <v>-2310673</v>
      </c>
      <c r="E61" s="19">
        <f t="shared" si="5"/>
        <v>-923509</v>
      </c>
      <c r="F61" s="19">
        <f t="shared" si="5"/>
        <v>-108649</v>
      </c>
      <c r="G61" s="19">
        <f t="shared" si="5"/>
        <v>-958368</v>
      </c>
      <c r="H61" s="19">
        <f t="shared" si="5"/>
        <v>-958329</v>
      </c>
      <c r="I61" s="19">
        <f t="shared" si="5"/>
        <v>-16990</v>
      </c>
      <c r="J61" s="19">
        <f t="shared" si="5"/>
        <v>-16658</v>
      </c>
      <c r="K61" s="19">
        <f t="shared" si="5"/>
        <v>-411806</v>
      </c>
      <c r="L61" s="19">
        <f t="shared" si="5"/>
        <v>-86580</v>
      </c>
      <c r="M61" s="19">
        <f t="shared" si="5"/>
        <v>-33020</v>
      </c>
      <c r="N61" s="19">
        <f t="shared" si="5"/>
        <v>-86115</v>
      </c>
      <c r="O61" s="19">
        <f t="shared" si="5"/>
        <v>-2804</v>
      </c>
      <c r="P61" s="19">
        <f t="shared" si="5"/>
        <v>-3424</v>
      </c>
      <c r="Q61" s="19">
        <f t="shared" si="5"/>
        <v>-10900</v>
      </c>
      <c r="R61" s="19">
        <f t="shared" si="5"/>
        <v>-145636</v>
      </c>
    </row>
    <row r="62" spans="2:18" ht="15">
      <c r="B62" s="17" t="s">
        <v>515</v>
      </c>
      <c r="C62" s="18">
        <f>C61/C56*100</f>
        <v>-18.498509460363813</v>
      </c>
      <c r="D62" s="18">
        <f aca="true" t="shared" si="6" ref="D62:R62">D61/D56*100</f>
        <v>-27.552223383212183</v>
      </c>
      <c r="E62" s="18">
        <f t="shared" si="6"/>
        <v>-50.33193684234622</v>
      </c>
      <c r="F62" s="18">
        <f t="shared" si="6"/>
        <v>-53.064743001152635</v>
      </c>
      <c r="G62" s="18">
        <f t="shared" si="6"/>
        <v>-19.979844367159412</v>
      </c>
      <c r="H62" s="18">
        <f t="shared" si="6"/>
        <v>-19.979197912536165</v>
      </c>
      <c r="I62" s="18">
        <f t="shared" si="6"/>
        <v>-5.241788687115505</v>
      </c>
      <c r="J62" s="18">
        <f t="shared" si="6"/>
        <v>-5.17258511259331</v>
      </c>
      <c r="K62" s="18">
        <f t="shared" si="6"/>
        <v>-28.77983120923848</v>
      </c>
      <c r="L62" s="18">
        <f t="shared" si="6"/>
        <v>-7.265031852692207</v>
      </c>
      <c r="M62" s="18">
        <f t="shared" si="6"/>
        <v>-7.976808793332528</v>
      </c>
      <c r="N62" s="18">
        <f t="shared" si="6"/>
        <v>-13.567570803766118</v>
      </c>
      <c r="O62" s="18">
        <f t="shared" si="6"/>
        <v>-12.580196509488987</v>
      </c>
      <c r="P62" s="18">
        <f t="shared" si="6"/>
        <v>-28.802153432032302</v>
      </c>
      <c r="Q62" s="18">
        <f t="shared" si="6"/>
        <v>-78.56988394723564</v>
      </c>
      <c r="R62" s="18">
        <f t="shared" si="6"/>
        <v>-3.8310352365487224</v>
      </c>
    </row>
    <row r="63" spans="1:3" ht="15">
      <c r="A63" s="25" t="s">
        <v>518</v>
      </c>
      <c r="B63" s="25"/>
      <c r="C63" s="19">
        <f>C53-R53</f>
        <v>8132989</v>
      </c>
    </row>
    <row r="64" spans="1:3" ht="15">
      <c r="A64" s="25" t="s">
        <v>519</v>
      </c>
      <c r="B64" s="25"/>
      <c r="C64" s="19">
        <f>C53-O53-Q53-R53</f>
        <v>8110531</v>
      </c>
    </row>
    <row r="66" spans="2:3" ht="15">
      <c r="B66" s="24"/>
      <c r="C66" s="19"/>
    </row>
    <row r="67" spans="2:3" ht="15">
      <c r="B67" s="24"/>
      <c r="C67" s="19"/>
    </row>
    <row r="68" spans="2:3" ht="15">
      <c r="B68" s="17"/>
      <c r="C68" s="19"/>
    </row>
  </sheetData>
  <sheetProtection/>
  <mergeCells count="22">
    <mergeCell ref="O24:O27"/>
    <mergeCell ref="P24:P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A63:B63"/>
    <mergeCell ref="A64:B64"/>
    <mergeCell ref="Q24:Q27"/>
    <mergeCell ref="R24:R27"/>
    <mergeCell ref="D25:D27"/>
    <mergeCell ref="E25:K25"/>
    <mergeCell ref="E26:F26"/>
    <mergeCell ref="G26:G27"/>
    <mergeCell ref="H26:H27"/>
    <mergeCell ref="I26:I27"/>
  </mergeCells>
  <printOptions/>
  <pageMargins left="0.75" right="0.75" top="1" bottom="1" header="0.5" footer="0.5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zoomScalePageLayoutView="0" workbookViewId="0" topLeftCell="A1">
      <selection activeCell="B4" sqref="B4:B8"/>
    </sheetView>
  </sheetViews>
  <sheetFormatPr defaultColWidth="9.140625" defaultRowHeight="15"/>
  <cols>
    <col min="1" max="1" width="53.00390625" style="0" customWidth="1"/>
  </cols>
  <sheetData>
    <row r="1" s="2" customFormat="1" ht="15">
      <c r="A1" s="3" t="s">
        <v>93</v>
      </c>
    </row>
    <row r="2" s="2" customFormat="1" ht="15">
      <c r="A2" s="3" t="s">
        <v>94</v>
      </c>
    </row>
    <row r="3" s="2" customFormat="1" ht="15">
      <c r="A3" s="3" t="s">
        <v>95</v>
      </c>
    </row>
    <row r="4" spans="1:18" s="4" customFormat="1" ht="15">
      <c r="A4" s="26" t="s">
        <v>16</v>
      </c>
      <c r="B4" s="26" t="s">
        <v>17</v>
      </c>
      <c r="C4" s="26" t="s">
        <v>18</v>
      </c>
      <c r="D4" s="29" t="s">
        <v>19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</row>
    <row r="5" spans="1:18" s="4" customFormat="1" ht="15">
      <c r="A5" s="27"/>
      <c r="B5" s="27"/>
      <c r="C5" s="27"/>
      <c r="D5" s="29" t="s">
        <v>20</v>
      </c>
      <c r="E5" s="30"/>
      <c r="F5" s="30"/>
      <c r="G5" s="30"/>
      <c r="H5" s="30"/>
      <c r="I5" s="30"/>
      <c r="J5" s="30"/>
      <c r="K5" s="31"/>
      <c r="L5" s="26" t="s">
        <v>21</v>
      </c>
      <c r="M5" s="26" t="s">
        <v>22</v>
      </c>
      <c r="N5" s="26" t="s">
        <v>23</v>
      </c>
      <c r="O5" s="26" t="s">
        <v>24</v>
      </c>
      <c r="P5" s="26" t="s">
        <v>25</v>
      </c>
      <c r="Q5" s="26" t="s">
        <v>26</v>
      </c>
      <c r="R5" s="26" t="s">
        <v>27</v>
      </c>
    </row>
    <row r="6" spans="1:18" s="4" customFormat="1" ht="15">
      <c r="A6" s="27"/>
      <c r="B6" s="27"/>
      <c r="C6" s="27"/>
      <c r="D6" s="26" t="s">
        <v>18</v>
      </c>
      <c r="E6" s="29" t="s">
        <v>28</v>
      </c>
      <c r="F6" s="30"/>
      <c r="G6" s="30"/>
      <c r="H6" s="30"/>
      <c r="I6" s="30"/>
      <c r="J6" s="30"/>
      <c r="K6" s="31"/>
      <c r="L6" s="27"/>
      <c r="M6" s="27"/>
      <c r="N6" s="27"/>
      <c r="O6" s="27"/>
      <c r="P6" s="27"/>
      <c r="Q6" s="27"/>
      <c r="R6" s="27"/>
    </row>
    <row r="7" spans="1:18" s="4" customFormat="1" ht="102" customHeight="1">
      <c r="A7" s="27"/>
      <c r="B7" s="27"/>
      <c r="C7" s="27"/>
      <c r="D7" s="27"/>
      <c r="E7" s="29" t="s">
        <v>29</v>
      </c>
      <c r="F7" s="31"/>
      <c r="G7" s="26" t="s">
        <v>30</v>
      </c>
      <c r="H7" s="26" t="s">
        <v>96</v>
      </c>
      <c r="I7" s="26" t="s">
        <v>32</v>
      </c>
      <c r="J7" s="26" t="s">
        <v>97</v>
      </c>
      <c r="K7" s="26" t="s">
        <v>34</v>
      </c>
      <c r="L7" s="27"/>
      <c r="M7" s="27"/>
      <c r="N7" s="27"/>
      <c r="O7" s="27"/>
      <c r="P7" s="27"/>
      <c r="Q7" s="27"/>
      <c r="R7" s="27"/>
    </row>
    <row r="8" spans="1:18" s="4" customFormat="1" ht="63.75">
      <c r="A8" s="28"/>
      <c r="B8" s="28"/>
      <c r="C8" s="28"/>
      <c r="D8" s="28"/>
      <c r="E8" s="5" t="s">
        <v>98</v>
      </c>
      <c r="F8" s="5" t="s">
        <v>35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5">
      <c r="A9" s="6" t="s">
        <v>36</v>
      </c>
      <c r="B9" s="7" t="s">
        <v>37</v>
      </c>
      <c r="C9" s="7" t="s">
        <v>38</v>
      </c>
      <c r="D9" s="7" t="s">
        <v>39</v>
      </c>
      <c r="E9" s="7" t="s">
        <v>40</v>
      </c>
      <c r="F9" s="7" t="s">
        <v>41</v>
      </c>
      <c r="G9" s="7" t="s">
        <v>42</v>
      </c>
      <c r="H9" s="7" t="s">
        <v>43</v>
      </c>
      <c r="I9" s="7" t="s">
        <v>44</v>
      </c>
      <c r="J9" s="7" t="s">
        <v>45</v>
      </c>
      <c r="K9" s="7" t="s">
        <v>46</v>
      </c>
      <c r="L9" s="7" t="s">
        <v>47</v>
      </c>
      <c r="M9" s="7" t="s">
        <v>48</v>
      </c>
      <c r="N9" s="7" t="s">
        <v>49</v>
      </c>
      <c r="O9" s="7" t="s">
        <v>50</v>
      </c>
      <c r="P9" s="7" t="s">
        <v>51</v>
      </c>
      <c r="Q9" s="7" t="s">
        <v>52</v>
      </c>
      <c r="R9" s="7" t="s">
        <v>53</v>
      </c>
    </row>
    <row r="10" spans="1:18" ht="26.25">
      <c r="A10" s="6" t="s">
        <v>99</v>
      </c>
      <c r="B10" s="7" t="s">
        <v>100</v>
      </c>
      <c r="C10" s="8">
        <v>5087372</v>
      </c>
      <c r="D10" s="8">
        <v>2807812</v>
      </c>
      <c r="E10" s="8">
        <v>453713</v>
      </c>
      <c r="F10" s="8">
        <v>47037</v>
      </c>
      <c r="G10" s="8">
        <v>1724738</v>
      </c>
      <c r="H10" s="8">
        <v>1724738</v>
      </c>
      <c r="I10" s="8">
        <v>80174</v>
      </c>
      <c r="J10" s="8">
        <v>79156</v>
      </c>
      <c r="K10" s="8">
        <v>549187</v>
      </c>
      <c r="L10" s="8">
        <v>264883</v>
      </c>
      <c r="M10" s="8">
        <v>60225</v>
      </c>
      <c r="N10" s="8">
        <v>169422</v>
      </c>
      <c r="O10" s="8">
        <v>6877</v>
      </c>
      <c r="P10" s="8">
        <v>185</v>
      </c>
      <c r="Q10" s="8">
        <v>195</v>
      </c>
      <c r="R10" s="8">
        <v>1777958</v>
      </c>
    </row>
    <row r="11" spans="1:18" ht="15">
      <c r="A11" s="6" t="s">
        <v>101</v>
      </c>
      <c r="B11" s="7" t="s">
        <v>102</v>
      </c>
      <c r="C11" s="8">
        <v>1714770</v>
      </c>
      <c r="D11" s="8">
        <v>708814</v>
      </c>
      <c r="E11" s="8">
        <v>59276</v>
      </c>
      <c r="F11" s="8">
        <v>5917</v>
      </c>
      <c r="G11" s="8">
        <v>507727</v>
      </c>
      <c r="H11" s="8">
        <v>507727</v>
      </c>
      <c r="I11" s="8">
        <v>36148</v>
      </c>
      <c r="J11" s="8">
        <v>35608</v>
      </c>
      <c r="K11" s="8">
        <v>105663</v>
      </c>
      <c r="L11" s="8">
        <v>93857</v>
      </c>
      <c r="M11" s="8">
        <v>28055</v>
      </c>
      <c r="N11" s="8">
        <v>95497</v>
      </c>
      <c r="O11" s="8">
        <v>48</v>
      </c>
      <c r="P11" s="8">
        <v>48</v>
      </c>
      <c r="Q11" s="8">
        <v>47</v>
      </c>
      <c r="R11" s="8">
        <v>788452</v>
      </c>
    </row>
    <row r="12" spans="1:18" ht="39">
      <c r="A12" s="9" t="s">
        <v>103</v>
      </c>
      <c r="B12" s="7" t="s">
        <v>104</v>
      </c>
      <c r="C12" s="8">
        <v>1699268</v>
      </c>
      <c r="D12" s="8">
        <v>693312</v>
      </c>
      <c r="E12" s="8">
        <v>50698</v>
      </c>
      <c r="F12" s="8">
        <v>4988</v>
      </c>
      <c r="G12" s="8">
        <v>500803</v>
      </c>
      <c r="H12" s="8">
        <v>500803</v>
      </c>
      <c r="I12" s="8">
        <v>36148</v>
      </c>
      <c r="J12" s="8">
        <v>35608</v>
      </c>
      <c r="K12" s="8">
        <v>105663</v>
      </c>
      <c r="L12" s="8">
        <v>93857</v>
      </c>
      <c r="M12" s="8">
        <v>28055</v>
      </c>
      <c r="N12" s="8">
        <v>95497</v>
      </c>
      <c r="O12" s="8">
        <v>48</v>
      </c>
      <c r="P12" s="8">
        <v>48</v>
      </c>
      <c r="Q12" s="8">
        <v>47</v>
      </c>
      <c r="R12" s="8">
        <v>788452</v>
      </c>
    </row>
    <row r="13" spans="1:18" ht="15">
      <c r="A13" s="10" t="s">
        <v>105</v>
      </c>
      <c r="B13" s="7" t="s">
        <v>106</v>
      </c>
      <c r="C13" s="8">
        <v>1568353</v>
      </c>
      <c r="D13" s="8">
        <v>680302</v>
      </c>
      <c r="E13" s="8">
        <v>50698</v>
      </c>
      <c r="F13" s="8">
        <v>4988</v>
      </c>
      <c r="G13" s="8">
        <v>498449</v>
      </c>
      <c r="H13" s="8">
        <v>498449</v>
      </c>
      <c r="I13" s="8">
        <v>36148</v>
      </c>
      <c r="J13" s="8">
        <v>35608</v>
      </c>
      <c r="K13" s="8">
        <v>95007</v>
      </c>
      <c r="L13" s="8">
        <v>53091</v>
      </c>
      <c r="M13" s="8">
        <v>5182</v>
      </c>
      <c r="N13" s="8">
        <v>86336</v>
      </c>
      <c r="O13" s="8">
        <v>48</v>
      </c>
      <c r="P13" s="8">
        <v>48</v>
      </c>
      <c r="Q13" s="8">
        <v>47</v>
      </c>
      <c r="R13" s="8">
        <v>743347</v>
      </c>
    </row>
    <row r="14" spans="1:18" ht="39">
      <c r="A14" s="11" t="s">
        <v>107</v>
      </c>
      <c r="B14" s="7" t="s">
        <v>108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>
      <c r="A15" s="10" t="s">
        <v>109</v>
      </c>
      <c r="B15" s="7" t="s">
        <v>110</v>
      </c>
      <c r="C15" s="8">
        <v>130915</v>
      </c>
      <c r="D15" s="8">
        <v>13010</v>
      </c>
      <c r="E15" s="8">
        <v>0</v>
      </c>
      <c r="F15" s="8">
        <v>0</v>
      </c>
      <c r="G15" s="8">
        <v>2354</v>
      </c>
      <c r="H15" s="8">
        <v>2354</v>
      </c>
      <c r="I15" s="8">
        <v>0</v>
      </c>
      <c r="J15" s="8">
        <v>0</v>
      </c>
      <c r="K15" s="8">
        <v>10656</v>
      </c>
      <c r="L15" s="8">
        <v>40766</v>
      </c>
      <c r="M15" s="8">
        <v>22873</v>
      </c>
      <c r="N15" s="8">
        <v>9161</v>
      </c>
      <c r="O15" s="8">
        <v>0</v>
      </c>
      <c r="P15" s="8">
        <v>0</v>
      </c>
      <c r="Q15" s="8">
        <v>0</v>
      </c>
      <c r="R15" s="8">
        <v>45105</v>
      </c>
    </row>
    <row r="16" spans="1:18" ht="26.25">
      <c r="A16" s="9" t="s">
        <v>111</v>
      </c>
      <c r="B16" s="7" t="s">
        <v>112</v>
      </c>
      <c r="C16" s="8">
        <v>15502</v>
      </c>
      <c r="D16" s="8">
        <v>15502</v>
      </c>
      <c r="E16" s="8">
        <v>8578</v>
      </c>
      <c r="F16" s="8">
        <v>929</v>
      </c>
      <c r="G16" s="8">
        <v>6924</v>
      </c>
      <c r="H16" s="8">
        <v>6924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39">
      <c r="A17" s="10" t="s">
        <v>113</v>
      </c>
      <c r="B17" s="7" t="s">
        <v>114</v>
      </c>
      <c r="C17" s="8">
        <v>15502</v>
      </c>
      <c r="D17" s="8">
        <v>15502</v>
      </c>
      <c r="E17" s="8">
        <v>8578</v>
      </c>
      <c r="F17" s="8">
        <v>929</v>
      </c>
      <c r="G17" s="8">
        <v>6924</v>
      </c>
      <c r="H17" s="8">
        <v>6924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39">
      <c r="A18" s="10" t="s">
        <v>115</v>
      </c>
      <c r="B18" s="7" t="s">
        <v>116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39">
      <c r="A19" s="6" t="s">
        <v>117</v>
      </c>
      <c r="B19" s="7" t="s">
        <v>118</v>
      </c>
      <c r="C19" s="8">
        <v>30488</v>
      </c>
      <c r="D19" s="8">
        <v>2908</v>
      </c>
      <c r="E19" s="8">
        <v>0</v>
      </c>
      <c r="F19" s="8">
        <v>0</v>
      </c>
      <c r="G19" s="8">
        <v>625</v>
      </c>
      <c r="H19" s="8">
        <v>625</v>
      </c>
      <c r="I19" s="8">
        <v>0</v>
      </c>
      <c r="J19" s="8">
        <v>0</v>
      </c>
      <c r="K19" s="8">
        <v>2283</v>
      </c>
      <c r="L19" s="8">
        <v>15777</v>
      </c>
      <c r="M19" s="8">
        <v>9123</v>
      </c>
      <c r="N19" s="8">
        <v>0</v>
      </c>
      <c r="O19" s="8">
        <v>0</v>
      </c>
      <c r="P19" s="8">
        <v>0</v>
      </c>
      <c r="Q19" s="8">
        <v>0</v>
      </c>
      <c r="R19" s="8">
        <v>2680</v>
      </c>
    </row>
    <row r="20" spans="1:18" ht="15">
      <c r="A20" s="6" t="s">
        <v>75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39">
      <c r="A21" s="9" t="s">
        <v>119</v>
      </c>
      <c r="B21" s="7" t="s">
        <v>120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5">
      <c r="A22" s="9" t="s">
        <v>121</v>
      </c>
      <c r="B22" s="7" t="s">
        <v>122</v>
      </c>
      <c r="C22" s="8">
        <v>24547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15427</v>
      </c>
      <c r="M22" s="8">
        <v>9120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26.25">
      <c r="A23" s="9" t="s">
        <v>123</v>
      </c>
      <c r="B23" s="7" t="s">
        <v>124</v>
      </c>
      <c r="C23" s="8">
        <v>5941</v>
      </c>
      <c r="D23" s="8">
        <v>2908</v>
      </c>
      <c r="E23" s="8">
        <v>0</v>
      </c>
      <c r="F23" s="8">
        <v>0</v>
      </c>
      <c r="G23" s="8">
        <v>625</v>
      </c>
      <c r="H23" s="8">
        <v>625</v>
      </c>
      <c r="I23" s="8">
        <v>0</v>
      </c>
      <c r="J23" s="8">
        <v>0</v>
      </c>
      <c r="K23" s="8">
        <v>2283</v>
      </c>
      <c r="L23" s="8">
        <v>350</v>
      </c>
      <c r="M23" s="8">
        <v>3</v>
      </c>
      <c r="N23" s="8">
        <v>0</v>
      </c>
      <c r="O23" s="8">
        <v>0</v>
      </c>
      <c r="P23" s="8">
        <v>0</v>
      </c>
      <c r="Q23" s="8">
        <v>0</v>
      </c>
      <c r="R23" s="8">
        <v>2680</v>
      </c>
    </row>
    <row r="24" spans="1:18" ht="39">
      <c r="A24" s="9" t="s">
        <v>125</v>
      </c>
      <c r="B24" s="7" t="s">
        <v>126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5">
      <c r="A25" s="6" t="s">
        <v>65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26.25">
      <c r="A26" s="9" t="s">
        <v>127</v>
      </c>
      <c r="B26" s="7" t="s">
        <v>128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51.75">
      <c r="A27" s="6" t="s">
        <v>129</v>
      </c>
      <c r="B27" s="7" t="s">
        <v>130</v>
      </c>
      <c r="C27" s="8">
        <v>2303588</v>
      </c>
      <c r="D27" s="8">
        <v>1347762</v>
      </c>
      <c r="E27" s="8">
        <v>216936</v>
      </c>
      <c r="F27" s="8">
        <v>21569</v>
      </c>
      <c r="G27" s="8">
        <v>852620</v>
      </c>
      <c r="H27" s="8">
        <v>852620</v>
      </c>
      <c r="I27" s="8">
        <v>28674</v>
      </c>
      <c r="J27" s="8">
        <v>28378</v>
      </c>
      <c r="K27" s="8">
        <v>249532</v>
      </c>
      <c r="L27" s="8">
        <v>118424</v>
      </c>
      <c r="M27" s="8">
        <v>15752</v>
      </c>
      <c r="N27" s="8">
        <v>43300</v>
      </c>
      <c r="O27" s="8">
        <v>4240</v>
      </c>
      <c r="P27" s="8">
        <v>9</v>
      </c>
      <c r="Q27" s="8">
        <v>148</v>
      </c>
      <c r="R27" s="8">
        <v>773962</v>
      </c>
    </row>
    <row r="28" spans="1:18" ht="15">
      <c r="A28" s="6" t="s">
        <v>75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5">
      <c r="A29" s="9" t="s">
        <v>131</v>
      </c>
      <c r="B29" s="7" t="s">
        <v>132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51.75">
      <c r="A30" s="9" t="s">
        <v>133</v>
      </c>
      <c r="B30" s="7" t="s">
        <v>134</v>
      </c>
      <c r="C30" s="8">
        <v>293212</v>
      </c>
      <c r="D30" s="8">
        <v>87976</v>
      </c>
      <c r="E30" s="8">
        <v>924</v>
      </c>
      <c r="F30" s="8">
        <v>128</v>
      </c>
      <c r="G30" s="8">
        <v>57260</v>
      </c>
      <c r="H30" s="8">
        <v>57260</v>
      </c>
      <c r="I30" s="8">
        <v>5548</v>
      </c>
      <c r="J30" s="8">
        <v>5548</v>
      </c>
      <c r="K30" s="8">
        <v>24244</v>
      </c>
      <c r="L30" s="8">
        <v>36200</v>
      </c>
      <c r="M30" s="8">
        <v>4191</v>
      </c>
      <c r="N30" s="8">
        <v>1556</v>
      </c>
      <c r="O30" s="8">
        <v>0</v>
      </c>
      <c r="P30" s="8">
        <v>0</v>
      </c>
      <c r="Q30" s="8">
        <v>0</v>
      </c>
      <c r="R30" s="8">
        <v>163289</v>
      </c>
    </row>
    <row r="31" spans="1:18" ht="15">
      <c r="A31" s="9" t="s">
        <v>135</v>
      </c>
      <c r="B31" s="7" t="s">
        <v>136</v>
      </c>
      <c r="C31" s="8">
        <v>2010376</v>
      </c>
      <c r="D31" s="8">
        <v>1259786</v>
      </c>
      <c r="E31" s="8">
        <v>216012</v>
      </c>
      <c r="F31" s="8">
        <v>21441</v>
      </c>
      <c r="G31" s="8">
        <v>795360</v>
      </c>
      <c r="H31" s="8">
        <v>795360</v>
      </c>
      <c r="I31" s="8">
        <v>23126</v>
      </c>
      <c r="J31" s="8">
        <v>22830</v>
      </c>
      <c r="K31" s="8">
        <v>225288</v>
      </c>
      <c r="L31" s="8">
        <v>82224</v>
      </c>
      <c r="M31" s="8">
        <v>11561</v>
      </c>
      <c r="N31" s="8">
        <v>41744</v>
      </c>
      <c r="O31" s="8">
        <v>4240</v>
      </c>
      <c r="P31" s="8">
        <v>9</v>
      </c>
      <c r="Q31" s="8">
        <v>148</v>
      </c>
      <c r="R31" s="8">
        <v>610673</v>
      </c>
    </row>
    <row r="32" spans="1:18" ht="15">
      <c r="A32" s="6" t="s">
        <v>137</v>
      </c>
      <c r="B32" s="7" t="s">
        <v>138</v>
      </c>
      <c r="C32" s="8">
        <v>57425</v>
      </c>
      <c r="D32" s="8">
        <v>16097</v>
      </c>
      <c r="E32" s="8">
        <v>258</v>
      </c>
      <c r="F32" s="8">
        <v>0</v>
      </c>
      <c r="G32" s="8">
        <v>9624</v>
      </c>
      <c r="H32" s="8">
        <v>9624</v>
      </c>
      <c r="I32" s="8">
        <v>0</v>
      </c>
      <c r="J32" s="8">
        <v>0</v>
      </c>
      <c r="K32" s="8">
        <v>6215</v>
      </c>
      <c r="L32" s="8">
        <v>2697</v>
      </c>
      <c r="M32" s="8">
        <v>449</v>
      </c>
      <c r="N32" s="8">
        <v>186</v>
      </c>
      <c r="O32" s="8">
        <v>0</v>
      </c>
      <c r="P32" s="8">
        <v>0</v>
      </c>
      <c r="Q32" s="8">
        <v>0</v>
      </c>
      <c r="R32" s="8">
        <v>37996</v>
      </c>
    </row>
    <row r="33" spans="1:18" ht="26.25">
      <c r="A33" s="6" t="s">
        <v>139</v>
      </c>
      <c r="B33" s="7" t="s">
        <v>140</v>
      </c>
      <c r="C33" s="8">
        <v>283007</v>
      </c>
      <c r="D33" s="8">
        <v>190933</v>
      </c>
      <c r="E33" s="8">
        <v>35899</v>
      </c>
      <c r="F33" s="8">
        <v>2960</v>
      </c>
      <c r="G33" s="8">
        <v>119525</v>
      </c>
      <c r="H33" s="8">
        <v>119525</v>
      </c>
      <c r="I33" s="8">
        <v>4529</v>
      </c>
      <c r="J33" s="8">
        <v>4452</v>
      </c>
      <c r="K33" s="8">
        <v>30980</v>
      </c>
      <c r="L33" s="8">
        <v>9193</v>
      </c>
      <c r="M33" s="8">
        <v>1343</v>
      </c>
      <c r="N33" s="8">
        <v>19567</v>
      </c>
      <c r="O33" s="8">
        <v>206</v>
      </c>
      <c r="P33" s="8">
        <v>125</v>
      </c>
      <c r="Q33" s="8">
        <v>0</v>
      </c>
      <c r="R33" s="8">
        <v>61765</v>
      </c>
    </row>
    <row r="34" spans="1:18" ht="15">
      <c r="A34" s="9" t="s">
        <v>76</v>
      </c>
      <c r="B34" s="7" t="s">
        <v>141</v>
      </c>
      <c r="C34" s="8">
        <v>249071</v>
      </c>
      <c r="D34" s="8">
        <v>163618</v>
      </c>
      <c r="E34" s="8">
        <v>28629</v>
      </c>
      <c r="F34" s="8">
        <v>2264</v>
      </c>
      <c r="G34" s="8">
        <v>106043</v>
      </c>
      <c r="H34" s="8">
        <v>106043</v>
      </c>
      <c r="I34" s="8">
        <v>4388</v>
      </c>
      <c r="J34" s="8">
        <v>4311</v>
      </c>
      <c r="K34" s="8">
        <v>24558</v>
      </c>
      <c r="L34" s="8">
        <v>8842</v>
      </c>
      <c r="M34" s="8">
        <v>1081</v>
      </c>
      <c r="N34" s="8">
        <v>15358</v>
      </c>
      <c r="O34" s="8">
        <v>206</v>
      </c>
      <c r="P34" s="8">
        <v>125</v>
      </c>
      <c r="Q34" s="8">
        <v>0</v>
      </c>
      <c r="R34" s="8">
        <v>59966</v>
      </c>
    </row>
    <row r="35" spans="1:18" ht="15">
      <c r="A35" s="9" t="s">
        <v>78</v>
      </c>
      <c r="B35" s="7" t="s">
        <v>142</v>
      </c>
      <c r="C35" s="8">
        <v>33936</v>
      </c>
      <c r="D35" s="8">
        <v>27315</v>
      </c>
      <c r="E35" s="8">
        <v>7270</v>
      </c>
      <c r="F35" s="8">
        <v>696</v>
      </c>
      <c r="G35" s="8">
        <v>13482</v>
      </c>
      <c r="H35" s="8">
        <v>13482</v>
      </c>
      <c r="I35" s="8">
        <v>141</v>
      </c>
      <c r="J35" s="8">
        <v>141</v>
      </c>
      <c r="K35" s="8">
        <v>6422</v>
      </c>
      <c r="L35" s="8">
        <v>351</v>
      </c>
      <c r="M35" s="8">
        <v>262</v>
      </c>
      <c r="N35" s="8">
        <v>4209</v>
      </c>
      <c r="O35" s="8">
        <v>0</v>
      </c>
      <c r="P35" s="8">
        <v>0</v>
      </c>
      <c r="Q35" s="8">
        <v>0</v>
      </c>
      <c r="R35" s="8">
        <v>1799</v>
      </c>
    </row>
    <row r="36" spans="1:18" ht="39">
      <c r="A36" s="9" t="s">
        <v>103</v>
      </c>
      <c r="B36" s="7" t="s">
        <v>143</v>
      </c>
      <c r="C36" s="8">
        <v>259401</v>
      </c>
      <c r="D36" s="8">
        <v>167335</v>
      </c>
      <c r="E36" s="8">
        <v>26624</v>
      </c>
      <c r="F36" s="8">
        <v>2676</v>
      </c>
      <c r="G36" s="8">
        <v>105206</v>
      </c>
      <c r="H36" s="8">
        <v>105206</v>
      </c>
      <c r="I36" s="8">
        <v>4528</v>
      </c>
      <c r="J36" s="8">
        <v>4451</v>
      </c>
      <c r="K36" s="8">
        <v>30977</v>
      </c>
      <c r="L36" s="8">
        <v>9192</v>
      </c>
      <c r="M36" s="8">
        <v>1343</v>
      </c>
      <c r="N36" s="8">
        <v>19563</v>
      </c>
      <c r="O36" s="8">
        <v>206</v>
      </c>
      <c r="P36" s="8">
        <v>125</v>
      </c>
      <c r="Q36" s="8">
        <v>0</v>
      </c>
      <c r="R36" s="8">
        <v>61762</v>
      </c>
    </row>
    <row r="37" spans="1:18" ht="15">
      <c r="A37" s="10" t="s">
        <v>105</v>
      </c>
      <c r="B37" s="7" t="s">
        <v>144</v>
      </c>
      <c r="C37" s="8">
        <v>246364</v>
      </c>
      <c r="D37" s="8">
        <v>162612</v>
      </c>
      <c r="E37" s="8">
        <v>26622</v>
      </c>
      <c r="F37" s="8">
        <v>2674</v>
      </c>
      <c r="G37" s="8">
        <v>103254</v>
      </c>
      <c r="H37" s="8">
        <v>103254</v>
      </c>
      <c r="I37" s="8">
        <v>4518</v>
      </c>
      <c r="J37" s="8">
        <v>4451</v>
      </c>
      <c r="K37" s="8">
        <v>28218</v>
      </c>
      <c r="L37" s="8">
        <v>8988</v>
      </c>
      <c r="M37" s="8">
        <v>887</v>
      </c>
      <c r="N37" s="8">
        <v>16272</v>
      </c>
      <c r="O37" s="8">
        <v>192</v>
      </c>
      <c r="P37" s="8">
        <v>111</v>
      </c>
      <c r="Q37" s="8">
        <v>0</v>
      </c>
      <c r="R37" s="8">
        <v>57413</v>
      </c>
    </row>
    <row r="38" spans="1:18" ht="39">
      <c r="A38" s="11" t="s">
        <v>107</v>
      </c>
      <c r="B38" s="7" t="s">
        <v>145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15">
      <c r="A39" s="10" t="s">
        <v>109</v>
      </c>
      <c r="B39" s="7" t="s">
        <v>146</v>
      </c>
      <c r="C39" s="8">
        <v>13037</v>
      </c>
      <c r="D39" s="8">
        <v>4723</v>
      </c>
      <c r="E39" s="8">
        <v>2</v>
      </c>
      <c r="F39" s="8">
        <v>2</v>
      </c>
      <c r="G39" s="8">
        <v>1952</v>
      </c>
      <c r="H39" s="8">
        <v>1952</v>
      </c>
      <c r="I39" s="8">
        <v>10</v>
      </c>
      <c r="J39" s="8">
        <v>0</v>
      </c>
      <c r="K39" s="8">
        <v>2759</v>
      </c>
      <c r="L39" s="8">
        <v>204</v>
      </c>
      <c r="M39" s="8">
        <v>456</v>
      </c>
      <c r="N39" s="8">
        <v>3291</v>
      </c>
      <c r="O39" s="8">
        <v>14</v>
      </c>
      <c r="P39" s="8">
        <v>14</v>
      </c>
      <c r="Q39" s="8">
        <v>0</v>
      </c>
      <c r="R39" s="8">
        <v>4349</v>
      </c>
    </row>
    <row r="40" spans="1:18" ht="26.25">
      <c r="A40" s="9" t="s">
        <v>147</v>
      </c>
      <c r="B40" s="7" t="s">
        <v>148</v>
      </c>
      <c r="C40" s="8">
        <v>23589</v>
      </c>
      <c r="D40" s="8">
        <v>23589</v>
      </c>
      <c r="E40" s="8">
        <v>9275</v>
      </c>
      <c r="F40" s="8">
        <v>284</v>
      </c>
      <c r="G40" s="8">
        <v>14314</v>
      </c>
      <c r="H40" s="8">
        <v>14314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39">
      <c r="A41" s="10" t="s">
        <v>113</v>
      </c>
      <c r="B41" s="7" t="s">
        <v>149</v>
      </c>
      <c r="C41" s="8">
        <v>23589</v>
      </c>
      <c r="D41" s="8">
        <v>23589</v>
      </c>
      <c r="E41" s="8">
        <v>9275</v>
      </c>
      <c r="F41" s="8">
        <v>284</v>
      </c>
      <c r="G41" s="8">
        <v>14314</v>
      </c>
      <c r="H41" s="8">
        <v>14314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39">
      <c r="A42" s="10" t="s">
        <v>115</v>
      </c>
      <c r="B42" s="7" t="s">
        <v>150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 ht="39">
      <c r="A43" s="6" t="s">
        <v>151</v>
      </c>
      <c r="B43" s="7" t="s">
        <v>152</v>
      </c>
      <c r="C43" s="8">
        <v>7091</v>
      </c>
      <c r="D43" s="8">
        <v>735</v>
      </c>
      <c r="E43" s="8">
        <v>1</v>
      </c>
      <c r="F43" s="8">
        <v>0</v>
      </c>
      <c r="G43" s="8">
        <v>21</v>
      </c>
      <c r="H43" s="8">
        <v>21</v>
      </c>
      <c r="I43" s="8">
        <v>0</v>
      </c>
      <c r="J43" s="8">
        <v>0</v>
      </c>
      <c r="K43" s="8">
        <v>713</v>
      </c>
      <c r="L43" s="8">
        <v>3847</v>
      </c>
      <c r="M43" s="8">
        <v>2053</v>
      </c>
      <c r="N43" s="8">
        <v>0</v>
      </c>
      <c r="O43" s="8">
        <v>0</v>
      </c>
      <c r="P43" s="8">
        <v>0</v>
      </c>
      <c r="Q43" s="8">
        <v>0</v>
      </c>
      <c r="R43" s="8">
        <v>456</v>
      </c>
    </row>
    <row r="44" spans="1:18" ht="39">
      <c r="A44" s="9" t="s">
        <v>119</v>
      </c>
      <c r="B44" s="7" t="s">
        <v>153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9" t="s">
        <v>121</v>
      </c>
      <c r="B45" s="7" t="s">
        <v>154</v>
      </c>
      <c r="C45" s="8">
        <v>5856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3803</v>
      </c>
      <c r="M45" s="8">
        <v>2053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26.25">
      <c r="A46" s="9" t="s">
        <v>123</v>
      </c>
      <c r="B46" s="7" t="s">
        <v>155</v>
      </c>
      <c r="C46" s="8">
        <v>1235</v>
      </c>
      <c r="D46" s="8">
        <v>735</v>
      </c>
      <c r="E46" s="8">
        <v>1</v>
      </c>
      <c r="F46" s="8">
        <v>0</v>
      </c>
      <c r="G46" s="8">
        <v>21</v>
      </c>
      <c r="H46" s="8">
        <v>21</v>
      </c>
      <c r="I46" s="8">
        <v>0</v>
      </c>
      <c r="J46" s="8">
        <v>0</v>
      </c>
      <c r="K46" s="8">
        <v>713</v>
      </c>
      <c r="L46" s="8">
        <v>44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456</v>
      </c>
    </row>
    <row r="47" spans="1:18" ht="39">
      <c r="A47" s="9" t="s">
        <v>125</v>
      </c>
      <c r="B47" s="7" t="s">
        <v>156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1:18" ht="26.25">
      <c r="A48" s="9" t="s">
        <v>157</v>
      </c>
      <c r="B48" s="7" t="s">
        <v>158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26.25">
      <c r="A49" s="9" t="s">
        <v>159</v>
      </c>
      <c r="B49" s="7" t="s">
        <v>160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15">
      <c r="A50" s="6" t="s">
        <v>65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64.5">
      <c r="A51" s="9" t="s">
        <v>161</v>
      </c>
      <c r="B51" s="7" t="s">
        <v>162</v>
      </c>
      <c r="C51" s="8">
        <v>748428</v>
      </c>
      <c r="D51" s="8">
        <v>556660</v>
      </c>
      <c r="E51" s="8">
        <v>141601</v>
      </c>
      <c r="F51" s="8">
        <v>16591</v>
      </c>
      <c r="G51" s="8">
        <v>244220</v>
      </c>
      <c r="H51" s="8">
        <v>244220</v>
      </c>
      <c r="I51" s="8">
        <v>10823</v>
      </c>
      <c r="J51" s="8">
        <v>10718</v>
      </c>
      <c r="K51" s="8">
        <v>160016</v>
      </c>
      <c r="L51" s="8">
        <v>23785</v>
      </c>
      <c r="M51" s="8">
        <v>3899</v>
      </c>
      <c r="N51" s="8">
        <v>11058</v>
      </c>
      <c r="O51" s="8">
        <v>2383</v>
      </c>
      <c r="P51" s="8">
        <v>3</v>
      </c>
      <c r="Q51" s="8">
        <v>0</v>
      </c>
      <c r="R51" s="8">
        <v>150643</v>
      </c>
    </row>
    <row r="52" spans="1:18" ht="15">
      <c r="A52" s="9" t="s">
        <v>75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5">
      <c r="A53" s="10" t="s">
        <v>131</v>
      </c>
      <c r="B53" s="7" t="s">
        <v>163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51.75">
      <c r="A54" s="10" t="s">
        <v>133</v>
      </c>
      <c r="B54" s="7" t="s">
        <v>164</v>
      </c>
      <c r="C54" s="8">
        <v>98933</v>
      </c>
      <c r="D54" s="8">
        <v>48013</v>
      </c>
      <c r="E54" s="8">
        <v>2917</v>
      </c>
      <c r="F54" s="8">
        <v>322</v>
      </c>
      <c r="G54" s="8">
        <v>28008</v>
      </c>
      <c r="H54" s="8">
        <v>28008</v>
      </c>
      <c r="I54" s="8">
        <v>3846</v>
      </c>
      <c r="J54" s="8">
        <v>3846</v>
      </c>
      <c r="K54" s="8">
        <v>13242</v>
      </c>
      <c r="L54" s="8">
        <v>7180</v>
      </c>
      <c r="M54" s="8">
        <v>752</v>
      </c>
      <c r="N54" s="8">
        <v>497</v>
      </c>
      <c r="O54" s="8">
        <v>0</v>
      </c>
      <c r="P54" s="8">
        <v>0</v>
      </c>
      <c r="Q54" s="8">
        <v>0</v>
      </c>
      <c r="R54" s="8">
        <v>42491</v>
      </c>
    </row>
    <row r="55" spans="1:18" ht="15">
      <c r="A55" s="10" t="s">
        <v>135</v>
      </c>
      <c r="B55" s="7" t="s">
        <v>165</v>
      </c>
      <c r="C55" s="8">
        <v>649495</v>
      </c>
      <c r="D55" s="8">
        <v>508647</v>
      </c>
      <c r="E55" s="8">
        <v>138684</v>
      </c>
      <c r="F55" s="8">
        <v>16269</v>
      </c>
      <c r="G55" s="8">
        <v>216212</v>
      </c>
      <c r="H55" s="8">
        <v>216212</v>
      </c>
      <c r="I55" s="8">
        <v>6977</v>
      </c>
      <c r="J55" s="8">
        <v>6872</v>
      </c>
      <c r="K55" s="8">
        <v>146774</v>
      </c>
      <c r="L55" s="8">
        <v>16605</v>
      </c>
      <c r="M55" s="8">
        <v>3147</v>
      </c>
      <c r="N55" s="8">
        <v>10561</v>
      </c>
      <c r="O55" s="8">
        <v>2383</v>
      </c>
      <c r="P55" s="8">
        <v>3</v>
      </c>
      <c r="Q55" s="8">
        <v>0</v>
      </c>
      <c r="R55" s="8">
        <v>108152</v>
      </c>
    </row>
    <row r="56" spans="1:18" ht="15">
      <c r="A56" s="9" t="s">
        <v>137</v>
      </c>
      <c r="B56" s="7" t="s">
        <v>166</v>
      </c>
      <c r="C56" s="8">
        <v>13803</v>
      </c>
      <c r="D56" s="8">
        <v>4083</v>
      </c>
      <c r="E56" s="8">
        <v>14</v>
      </c>
      <c r="F56" s="8">
        <v>0</v>
      </c>
      <c r="G56" s="8">
        <v>34</v>
      </c>
      <c r="H56" s="8">
        <v>34</v>
      </c>
      <c r="I56" s="8">
        <v>0</v>
      </c>
      <c r="J56" s="8">
        <v>0</v>
      </c>
      <c r="K56" s="8">
        <v>4035</v>
      </c>
      <c r="L56" s="8">
        <v>603</v>
      </c>
      <c r="M56" s="8">
        <v>104</v>
      </c>
      <c r="N56" s="8">
        <v>37</v>
      </c>
      <c r="O56" s="8">
        <v>0</v>
      </c>
      <c r="P56" s="8">
        <v>0</v>
      </c>
      <c r="Q56" s="8">
        <v>0</v>
      </c>
      <c r="R56" s="8">
        <v>8976</v>
      </c>
    </row>
    <row r="57" spans="1:18" ht="15">
      <c r="A57" s="6" t="s">
        <v>91</v>
      </c>
      <c r="B57" s="7" t="s">
        <v>167</v>
      </c>
      <c r="C57" s="8">
        <v>17614094</v>
      </c>
      <c r="D57" s="8">
        <v>9534278</v>
      </c>
      <c r="E57" s="8">
        <v>1492485</v>
      </c>
      <c r="F57" s="8">
        <v>152948</v>
      </c>
      <c r="G57" s="8">
        <v>5930639</v>
      </c>
      <c r="H57" s="8">
        <v>5930639</v>
      </c>
      <c r="I57" s="8">
        <v>285726</v>
      </c>
      <c r="J57" s="8">
        <v>281978</v>
      </c>
      <c r="K57" s="8">
        <v>1825428</v>
      </c>
      <c r="L57" s="8">
        <v>910190</v>
      </c>
      <c r="M57" s="8">
        <v>211969</v>
      </c>
      <c r="N57" s="8">
        <v>643112</v>
      </c>
      <c r="O57" s="8">
        <v>21091</v>
      </c>
      <c r="P57" s="8">
        <v>853</v>
      </c>
      <c r="Q57" s="8">
        <v>632</v>
      </c>
      <c r="R57" s="8">
        <v>6292822</v>
      </c>
    </row>
    <row r="58" s="2" customFormat="1" ht="15">
      <c r="A58" s="3"/>
    </row>
    <row r="59" s="2" customFormat="1" ht="15">
      <c r="A59" s="3" t="s">
        <v>168</v>
      </c>
    </row>
    <row r="60" spans="1:18" s="4" customFormat="1" ht="15">
      <c r="A60" s="26" t="s">
        <v>16</v>
      </c>
      <c r="B60" s="26" t="s">
        <v>17</v>
      </c>
      <c r="C60" s="26" t="s">
        <v>18</v>
      </c>
      <c r="D60" s="29" t="s">
        <v>19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1"/>
    </row>
    <row r="61" spans="1:18" s="4" customFormat="1" ht="15">
      <c r="A61" s="27"/>
      <c r="B61" s="27"/>
      <c r="C61" s="27"/>
      <c r="D61" s="29" t="s">
        <v>20</v>
      </c>
      <c r="E61" s="30"/>
      <c r="F61" s="30"/>
      <c r="G61" s="30"/>
      <c r="H61" s="30"/>
      <c r="I61" s="30"/>
      <c r="J61" s="30"/>
      <c r="K61" s="31"/>
      <c r="L61" s="26" t="s">
        <v>21</v>
      </c>
      <c r="M61" s="26" t="s">
        <v>22</v>
      </c>
      <c r="N61" s="26" t="s">
        <v>23</v>
      </c>
      <c r="O61" s="26" t="s">
        <v>24</v>
      </c>
      <c r="P61" s="26" t="s">
        <v>169</v>
      </c>
      <c r="Q61" s="26" t="s">
        <v>26</v>
      </c>
      <c r="R61" s="26" t="s">
        <v>27</v>
      </c>
    </row>
    <row r="62" spans="1:18" s="4" customFormat="1" ht="15">
      <c r="A62" s="27"/>
      <c r="B62" s="27"/>
      <c r="C62" s="27"/>
      <c r="D62" s="26" t="s">
        <v>18</v>
      </c>
      <c r="E62" s="29" t="s">
        <v>28</v>
      </c>
      <c r="F62" s="30"/>
      <c r="G62" s="30"/>
      <c r="H62" s="30"/>
      <c r="I62" s="30"/>
      <c r="J62" s="30"/>
      <c r="K62" s="31"/>
      <c r="L62" s="27"/>
      <c r="M62" s="27"/>
      <c r="N62" s="27"/>
      <c r="O62" s="27"/>
      <c r="P62" s="27"/>
      <c r="Q62" s="27"/>
      <c r="R62" s="27"/>
    </row>
    <row r="63" spans="1:18" s="4" customFormat="1" ht="102" customHeight="1">
      <c r="A63" s="27"/>
      <c r="B63" s="27"/>
      <c r="C63" s="27"/>
      <c r="D63" s="27"/>
      <c r="E63" s="29" t="s">
        <v>29</v>
      </c>
      <c r="F63" s="31"/>
      <c r="G63" s="26" t="s">
        <v>30</v>
      </c>
      <c r="H63" s="26" t="s">
        <v>31</v>
      </c>
      <c r="I63" s="26" t="s">
        <v>32</v>
      </c>
      <c r="J63" s="26" t="s">
        <v>33</v>
      </c>
      <c r="K63" s="26" t="s">
        <v>34</v>
      </c>
      <c r="L63" s="27"/>
      <c r="M63" s="27"/>
      <c r="N63" s="27"/>
      <c r="O63" s="27"/>
      <c r="P63" s="27"/>
      <c r="Q63" s="27"/>
      <c r="R63" s="27"/>
    </row>
    <row r="64" spans="1:18" s="4" customFormat="1" ht="63.75">
      <c r="A64" s="28"/>
      <c r="B64" s="28"/>
      <c r="C64" s="28"/>
      <c r="D64" s="28"/>
      <c r="E64" s="5" t="s">
        <v>18</v>
      </c>
      <c r="F64" s="5" t="s">
        <v>35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15">
      <c r="A65" s="6" t="s">
        <v>36</v>
      </c>
      <c r="B65" s="7" t="s">
        <v>37</v>
      </c>
      <c r="C65" s="7" t="s">
        <v>38</v>
      </c>
      <c r="D65" s="7" t="s">
        <v>39</v>
      </c>
      <c r="E65" s="7" t="s">
        <v>40</v>
      </c>
      <c r="F65" s="7" t="s">
        <v>41</v>
      </c>
      <c r="G65" s="7" t="s">
        <v>42</v>
      </c>
      <c r="H65" s="7" t="s">
        <v>43</v>
      </c>
      <c r="I65" s="7" t="s">
        <v>44</v>
      </c>
      <c r="J65" s="7" t="s">
        <v>45</v>
      </c>
      <c r="K65" s="7" t="s">
        <v>46</v>
      </c>
      <c r="L65" s="7" t="s">
        <v>47</v>
      </c>
      <c r="M65" s="7" t="s">
        <v>48</v>
      </c>
      <c r="N65" s="7" t="s">
        <v>49</v>
      </c>
      <c r="O65" s="7" t="s">
        <v>50</v>
      </c>
      <c r="P65" s="7" t="s">
        <v>51</v>
      </c>
      <c r="Q65" s="7" t="s">
        <v>52</v>
      </c>
      <c r="R65" s="7" t="s">
        <v>53</v>
      </c>
    </row>
    <row r="66" spans="1:18" ht="15">
      <c r="A66" s="6" t="s">
        <v>170</v>
      </c>
      <c r="B66" s="7" t="s">
        <v>171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15">
      <c r="A67" s="6" t="s">
        <v>172</v>
      </c>
      <c r="B67" s="7" t="s">
        <v>173</v>
      </c>
      <c r="C67" s="8">
        <v>868705</v>
      </c>
      <c r="D67" s="8">
        <v>627364</v>
      </c>
      <c r="E67" s="8">
        <v>201062</v>
      </c>
      <c r="F67" s="8">
        <v>36564</v>
      </c>
      <c r="G67" s="8">
        <v>425791</v>
      </c>
      <c r="H67" s="8">
        <v>425791</v>
      </c>
      <c r="I67" s="8">
        <v>0</v>
      </c>
      <c r="J67" s="8">
        <v>0</v>
      </c>
      <c r="K67" s="8">
        <v>511</v>
      </c>
      <c r="L67" s="8">
        <v>60531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180810</v>
      </c>
    </row>
    <row r="68" spans="1:18" ht="15">
      <c r="A68" s="6" t="s">
        <v>174</v>
      </c>
      <c r="B68" s="7" t="s">
        <v>175</v>
      </c>
      <c r="C68" s="8">
        <v>417</v>
      </c>
      <c r="D68" s="7" t="s">
        <v>176</v>
      </c>
      <c r="E68" s="7" t="s">
        <v>176</v>
      </c>
      <c r="F68" s="7" t="s">
        <v>176</v>
      </c>
      <c r="G68" s="7" t="s">
        <v>176</v>
      </c>
      <c r="H68" s="7" t="s">
        <v>176</v>
      </c>
      <c r="I68" s="7" t="s">
        <v>176</v>
      </c>
      <c r="J68" s="7" t="s">
        <v>176</v>
      </c>
      <c r="K68" s="7" t="s">
        <v>176</v>
      </c>
      <c r="L68" s="7" t="s">
        <v>176</v>
      </c>
      <c r="M68" s="7" t="s">
        <v>176</v>
      </c>
      <c r="N68" s="7" t="s">
        <v>176</v>
      </c>
      <c r="O68" s="7" t="s">
        <v>176</v>
      </c>
      <c r="P68" s="7" t="s">
        <v>176</v>
      </c>
      <c r="Q68" s="7" t="s">
        <v>176</v>
      </c>
      <c r="R68" s="7" t="s">
        <v>176</v>
      </c>
    </row>
    <row r="69" s="2" customFormat="1" ht="15">
      <c r="A69" s="3"/>
    </row>
    <row r="135" s="2" customFormat="1" ht="15">
      <c r="A135" s="3"/>
    </row>
  </sheetData>
  <sheetProtection/>
  <mergeCells count="40">
    <mergeCell ref="Q61:Q64"/>
    <mergeCell ref="R61:R64"/>
    <mergeCell ref="D62:D64"/>
    <mergeCell ref="E62:K62"/>
    <mergeCell ref="E63:F63"/>
    <mergeCell ref="G63:G64"/>
    <mergeCell ref="H63:H64"/>
    <mergeCell ref="I63:I64"/>
    <mergeCell ref="J63:J64"/>
    <mergeCell ref="K63:K64"/>
    <mergeCell ref="A60:A64"/>
    <mergeCell ref="B60:B64"/>
    <mergeCell ref="C60:C64"/>
    <mergeCell ref="D60:R60"/>
    <mergeCell ref="D61:K61"/>
    <mergeCell ref="L61:L64"/>
    <mergeCell ref="M61:M64"/>
    <mergeCell ref="N61:N64"/>
    <mergeCell ref="O61:O64"/>
    <mergeCell ref="P61:P64"/>
    <mergeCell ref="Q5:Q8"/>
    <mergeCell ref="R5:R8"/>
    <mergeCell ref="D6:D8"/>
    <mergeCell ref="E6:K6"/>
    <mergeCell ref="E7:F7"/>
    <mergeCell ref="G7:G8"/>
    <mergeCell ref="H7:H8"/>
    <mergeCell ref="I7:I8"/>
    <mergeCell ref="J7:J8"/>
    <mergeCell ref="K7:K8"/>
    <mergeCell ref="A4:A8"/>
    <mergeCell ref="B4:B8"/>
    <mergeCell ref="C4:C8"/>
    <mergeCell ref="D4:R4"/>
    <mergeCell ref="D5:K5"/>
    <mergeCell ref="L5:L8"/>
    <mergeCell ref="M5:M8"/>
    <mergeCell ref="N5:N8"/>
    <mergeCell ref="O5:O8"/>
    <mergeCell ref="P5:P8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7">
      <selection activeCell="A31" sqref="A31"/>
    </sheetView>
  </sheetViews>
  <sheetFormatPr defaultColWidth="9.140625" defaultRowHeight="15"/>
  <cols>
    <col min="1" max="1" width="58.00390625" style="0" customWidth="1"/>
  </cols>
  <sheetData>
    <row r="1" s="2" customFormat="1" ht="15">
      <c r="A1" s="3" t="s">
        <v>177</v>
      </c>
    </row>
    <row r="2" spans="1:10" s="4" customFormat="1" ht="293.25">
      <c r="A2" s="5" t="s">
        <v>16</v>
      </c>
      <c r="B2" s="5" t="s">
        <v>17</v>
      </c>
      <c r="C2" s="5" t="s">
        <v>178</v>
      </c>
      <c r="D2" s="5" t="s">
        <v>18</v>
      </c>
      <c r="E2" s="5" t="s">
        <v>179</v>
      </c>
      <c r="F2" s="5" t="s">
        <v>180</v>
      </c>
      <c r="G2" s="5" t="s">
        <v>181</v>
      </c>
      <c r="H2" s="5" t="s">
        <v>182</v>
      </c>
      <c r="I2" s="5" t="s">
        <v>183</v>
      </c>
      <c r="J2" s="5" t="s">
        <v>184</v>
      </c>
    </row>
    <row r="3" spans="1:10" ht="15">
      <c r="A3" s="6" t="s">
        <v>36</v>
      </c>
      <c r="B3" s="7" t="s">
        <v>37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42</v>
      </c>
      <c r="H3" s="7" t="s">
        <v>43</v>
      </c>
      <c r="I3" s="7" t="s">
        <v>44</v>
      </c>
      <c r="J3" s="7" t="s">
        <v>45</v>
      </c>
    </row>
    <row r="4" spans="1:10" ht="39">
      <c r="A4" s="6" t="s">
        <v>185</v>
      </c>
      <c r="B4" s="7" t="s">
        <v>186</v>
      </c>
      <c r="C4" s="8">
        <v>2</v>
      </c>
      <c r="D4" s="8">
        <v>16869</v>
      </c>
      <c r="E4" s="8">
        <v>6722</v>
      </c>
      <c r="F4" s="8">
        <v>2537</v>
      </c>
      <c r="G4" s="8">
        <v>92</v>
      </c>
      <c r="H4" s="8">
        <v>0</v>
      </c>
      <c r="I4" s="8">
        <v>42</v>
      </c>
      <c r="J4" s="8">
        <v>7476</v>
      </c>
    </row>
    <row r="5" spans="1:10" ht="39">
      <c r="A5" s="6" t="s">
        <v>187</v>
      </c>
      <c r="B5" s="7" t="s">
        <v>188</v>
      </c>
      <c r="C5" s="8">
        <v>192</v>
      </c>
      <c r="D5" s="8">
        <v>106451</v>
      </c>
      <c r="E5" s="8">
        <v>64349</v>
      </c>
      <c r="F5" s="8">
        <v>33913</v>
      </c>
      <c r="G5" s="8">
        <v>1916</v>
      </c>
      <c r="H5" s="8">
        <v>0</v>
      </c>
      <c r="I5" s="8">
        <v>550</v>
      </c>
      <c r="J5" s="8">
        <v>5723</v>
      </c>
    </row>
    <row r="6" spans="1:10" ht="51.75">
      <c r="A6" s="6" t="s">
        <v>189</v>
      </c>
      <c r="B6" s="7" t="s">
        <v>190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</row>
    <row r="7" spans="1:10" ht="39">
      <c r="A7" s="6" t="s">
        <v>191</v>
      </c>
      <c r="B7" s="7" t="s">
        <v>192</v>
      </c>
      <c r="C7" s="8">
        <v>15</v>
      </c>
      <c r="D7" s="8">
        <v>1331</v>
      </c>
      <c r="E7" s="8">
        <v>673</v>
      </c>
      <c r="F7" s="8">
        <v>200</v>
      </c>
      <c r="G7" s="8">
        <v>7</v>
      </c>
      <c r="H7" s="8">
        <v>0</v>
      </c>
      <c r="I7" s="8">
        <v>0</v>
      </c>
      <c r="J7" s="8">
        <v>451</v>
      </c>
    </row>
    <row r="8" spans="1:10" ht="26.25">
      <c r="A8" s="6" t="s">
        <v>193</v>
      </c>
      <c r="B8" s="7" t="s">
        <v>194</v>
      </c>
      <c r="C8" s="8">
        <v>30</v>
      </c>
      <c r="D8" s="8">
        <v>610</v>
      </c>
      <c r="E8" s="8">
        <v>583</v>
      </c>
      <c r="F8" s="8">
        <v>26</v>
      </c>
      <c r="G8" s="8">
        <v>1</v>
      </c>
      <c r="H8" s="8">
        <v>0</v>
      </c>
      <c r="I8" s="8">
        <v>0</v>
      </c>
      <c r="J8" s="8">
        <v>0</v>
      </c>
    </row>
    <row r="9" spans="1:10" ht="39">
      <c r="A9" s="6" t="s">
        <v>195</v>
      </c>
      <c r="B9" s="7" t="s">
        <v>196</v>
      </c>
      <c r="C9" s="8">
        <v>3634</v>
      </c>
      <c r="D9" s="8">
        <v>9381</v>
      </c>
      <c r="E9" s="8">
        <v>5360</v>
      </c>
      <c r="F9" s="8">
        <v>1162</v>
      </c>
      <c r="G9" s="8">
        <v>37</v>
      </c>
      <c r="H9" s="8">
        <v>0</v>
      </c>
      <c r="I9" s="8">
        <v>0</v>
      </c>
      <c r="J9" s="8">
        <v>2822</v>
      </c>
    </row>
    <row r="10" spans="1:10" ht="102.75">
      <c r="A10" s="6" t="s">
        <v>197</v>
      </c>
      <c r="B10" s="7" t="s">
        <v>198</v>
      </c>
      <c r="C10" s="8">
        <v>27</v>
      </c>
      <c r="D10" s="8">
        <v>696</v>
      </c>
      <c r="E10" s="8">
        <v>110</v>
      </c>
      <c r="F10" s="8">
        <v>420</v>
      </c>
      <c r="G10" s="8">
        <v>50</v>
      </c>
      <c r="H10" s="8">
        <v>0</v>
      </c>
      <c r="I10" s="8">
        <v>0</v>
      </c>
      <c r="J10" s="8">
        <v>116</v>
      </c>
    </row>
    <row r="11" spans="1:10" ht="26.25">
      <c r="A11" s="6" t="s">
        <v>199</v>
      </c>
      <c r="B11" s="7" t="s">
        <v>200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0" ht="77.25">
      <c r="A12" s="6" t="s">
        <v>201</v>
      </c>
      <c r="B12" s="7" t="s">
        <v>202</v>
      </c>
      <c r="C12" s="8">
        <v>386</v>
      </c>
      <c r="D12" s="8">
        <v>6946</v>
      </c>
      <c r="E12" s="8">
        <v>2189</v>
      </c>
      <c r="F12" s="8">
        <v>2615</v>
      </c>
      <c r="G12" s="8">
        <v>825</v>
      </c>
      <c r="H12" s="8">
        <v>0</v>
      </c>
      <c r="I12" s="8">
        <v>277</v>
      </c>
      <c r="J12" s="8">
        <v>1040</v>
      </c>
    </row>
    <row r="13" spans="1:10" ht="51.75">
      <c r="A13" s="6" t="s">
        <v>203</v>
      </c>
      <c r="B13" s="7" t="s">
        <v>204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90">
      <c r="A14" s="6" t="s">
        <v>205</v>
      </c>
      <c r="B14" s="7" t="s">
        <v>206</v>
      </c>
      <c r="C14" s="8">
        <v>66</v>
      </c>
      <c r="D14" s="8">
        <v>72093</v>
      </c>
      <c r="E14" s="8">
        <v>36911</v>
      </c>
      <c r="F14" s="8">
        <v>14803</v>
      </c>
      <c r="G14" s="8">
        <v>2288</v>
      </c>
      <c r="H14" s="8">
        <v>0</v>
      </c>
      <c r="I14" s="8">
        <v>0</v>
      </c>
      <c r="J14" s="8">
        <v>18091</v>
      </c>
    </row>
    <row r="15" spans="1:10" ht="51.75">
      <c r="A15" s="6" t="s">
        <v>207</v>
      </c>
      <c r="B15" s="7" t="s">
        <v>208</v>
      </c>
      <c r="C15" s="8">
        <v>1781</v>
      </c>
      <c r="D15" s="8">
        <v>114299</v>
      </c>
      <c r="E15" s="8">
        <v>67116</v>
      </c>
      <c r="F15" s="8">
        <v>36762</v>
      </c>
      <c r="G15" s="8">
        <v>2744</v>
      </c>
      <c r="H15" s="8">
        <v>0</v>
      </c>
      <c r="I15" s="8">
        <v>827</v>
      </c>
      <c r="J15" s="8">
        <v>6850</v>
      </c>
    </row>
    <row r="16" spans="1:10" ht="26.25">
      <c r="A16" s="6" t="s">
        <v>209</v>
      </c>
      <c r="B16" s="7" t="s">
        <v>210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pans="1:10" ht="26.25">
      <c r="A17" s="6" t="s">
        <v>211</v>
      </c>
      <c r="B17" s="7" t="s">
        <v>212</v>
      </c>
      <c r="C17" s="8">
        <v>2</v>
      </c>
      <c r="D17" s="8">
        <v>87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87</v>
      </c>
    </row>
    <row r="18" spans="1:10" ht="26.25">
      <c r="A18" s="6" t="s">
        <v>213</v>
      </c>
      <c r="B18" s="7" t="s">
        <v>214</v>
      </c>
      <c r="C18" s="8">
        <v>149</v>
      </c>
      <c r="D18" s="8">
        <v>5842</v>
      </c>
      <c r="E18" s="8">
        <v>3299</v>
      </c>
      <c r="F18" s="8">
        <v>2113</v>
      </c>
      <c r="G18" s="8">
        <v>61</v>
      </c>
      <c r="H18" s="8">
        <v>0</v>
      </c>
      <c r="I18" s="8">
        <v>0</v>
      </c>
      <c r="J18" s="8">
        <v>369</v>
      </c>
    </row>
    <row r="19" spans="1:10" ht="26.25">
      <c r="A19" s="6" t="s">
        <v>215</v>
      </c>
      <c r="B19" s="7" t="s">
        <v>216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>
      <c r="A20" s="6" t="s">
        <v>91</v>
      </c>
      <c r="B20" s="7" t="s">
        <v>217</v>
      </c>
      <c r="C20" s="8">
        <v>6284</v>
      </c>
      <c r="D20" s="8">
        <v>334605</v>
      </c>
      <c r="E20" s="8">
        <v>187312</v>
      </c>
      <c r="F20" s="8">
        <v>94551</v>
      </c>
      <c r="G20" s="8">
        <v>8021</v>
      </c>
      <c r="H20" s="8">
        <v>0</v>
      </c>
      <c r="I20" s="8">
        <v>1696</v>
      </c>
      <c r="J20" s="8">
        <v>43025</v>
      </c>
    </row>
    <row r="21" s="2" customFormat="1" ht="15">
      <c r="A21" s="3"/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4.8515625" style="0" customWidth="1"/>
  </cols>
  <sheetData>
    <row r="1" s="2" customFormat="1" ht="15">
      <c r="A1" s="3" t="s">
        <v>218</v>
      </c>
    </row>
    <row r="2" spans="1:16" s="4" customFormat="1" ht="409.5">
      <c r="A2" s="5" t="s">
        <v>16</v>
      </c>
      <c r="B2" s="5" t="s">
        <v>17</v>
      </c>
      <c r="C2" s="5" t="s">
        <v>219</v>
      </c>
      <c r="D2" s="5" t="s">
        <v>220</v>
      </c>
      <c r="E2" s="5" t="s">
        <v>221</v>
      </c>
      <c r="F2" s="5" t="s">
        <v>222</v>
      </c>
      <c r="G2" s="5" t="s">
        <v>223</v>
      </c>
      <c r="H2" s="5" t="s">
        <v>224</v>
      </c>
      <c r="I2" s="5" t="s">
        <v>225</v>
      </c>
      <c r="J2" s="5" t="s">
        <v>226</v>
      </c>
      <c r="K2" s="5" t="s">
        <v>227</v>
      </c>
      <c r="L2" s="5" t="s">
        <v>228</v>
      </c>
      <c r="M2" s="5" t="s">
        <v>229</v>
      </c>
      <c r="N2" s="5" t="s">
        <v>230</v>
      </c>
      <c r="O2" s="5" t="s">
        <v>231</v>
      </c>
      <c r="P2" s="5" t="s">
        <v>232</v>
      </c>
    </row>
    <row r="3" spans="1:16" ht="15">
      <c r="A3" s="6" t="s">
        <v>36</v>
      </c>
      <c r="B3" s="7" t="s">
        <v>37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50</v>
      </c>
      <c r="P3" s="7" t="s">
        <v>51</v>
      </c>
    </row>
    <row r="4" spans="1:16" ht="15">
      <c r="A4" s="6" t="s">
        <v>233</v>
      </c>
      <c r="B4" s="7" t="s">
        <v>234</v>
      </c>
      <c r="C4" s="8">
        <v>185</v>
      </c>
      <c r="D4" s="8">
        <v>93</v>
      </c>
      <c r="E4" s="8">
        <v>33</v>
      </c>
      <c r="F4" s="8">
        <v>48</v>
      </c>
      <c r="G4" s="8">
        <v>11</v>
      </c>
      <c r="H4" s="8">
        <v>1</v>
      </c>
      <c r="I4" s="8">
        <v>0</v>
      </c>
      <c r="J4" s="8">
        <v>0</v>
      </c>
      <c r="K4" s="8">
        <v>92</v>
      </c>
      <c r="L4" s="8">
        <v>8</v>
      </c>
      <c r="M4" s="8">
        <v>2</v>
      </c>
      <c r="N4" s="8">
        <v>33</v>
      </c>
      <c r="O4" s="8">
        <v>49</v>
      </c>
      <c r="P4" s="8">
        <v>0</v>
      </c>
    </row>
    <row r="5" spans="1:16" ht="26.25">
      <c r="A5" s="6" t="s">
        <v>235</v>
      </c>
      <c r="B5" s="7" t="s">
        <v>236</v>
      </c>
      <c r="C5" s="8">
        <v>2</v>
      </c>
      <c r="D5" s="8">
        <v>2</v>
      </c>
      <c r="E5" s="8">
        <v>2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</row>
    <row r="6" spans="1:16" ht="26.25">
      <c r="A6" s="6" t="s">
        <v>237</v>
      </c>
      <c r="B6" s="7" t="s">
        <v>238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6" ht="26.25">
      <c r="A7" s="6" t="s">
        <v>239</v>
      </c>
      <c r="B7" s="7" t="s">
        <v>240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15">
      <c r="A8" s="6" t="s">
        <v>241</v>
      </c>
      <c r="B8" s="7" t="s">
        <v>242</v>
      </c>
      <c r="C8" s="8">
        <v>1017656</v>
      </c>
      <c r="D8" s="8">
        <v>518485</v>
      </c>
      <c r="E8" s="8">
        <v>259065</v>
      </c>
      <c r="F8" s="8">
        <v>119820</v>
      </c>
      <c r="G8" s="8">
        <v>105632</v>
      </c>
      <c r="H8" s="8">
        <v>30972</v>
      </c>
      <c r="I8" s="8">
        <v>2283</v>
      </c>
      <c r="J8" s="8">
        <v>713</v>
      </c>
      <c r="K8" s="8">
        <v>499171</v>
      </c>
      <c r="L8" s="8">
        <v>49991</v>
      </c>
      <c r="M8" s="8">
        <v>39703</v>
      </c>
      <c r="N8" s="8">
        <v>249504</v>
      </c>
      <c r="O8" s="8">
        <v>159973</v>
      </c>
      <c r="P8" s="8">
        <v>2</v>
      </c>
    </row>
    <row r="9" spans="1:16" ht="39">
      <c r="A9" s="9" t="s">
        <v>243</v>
      </c>
      <c r="B9" s="7" t="s">
        <v>244</v>
      </c>
      <c r="C9" s="8">
        <v>70999</v>
      </c>
      <c r="D9" s="8">
        <v>70369</v>
      </c>
      <c r="E9" s="8">
        <v>45060</v>
      </c>
      <c r="F9" s="8">
        <v>15827</v>
      </c>
      <c r="G9" s="8">
        <v>7919</v>
      </c>
      <c r="H9" s="8">
        <v>1563</v>
      </c>
      <c r="I9" s="8">
        <v>0</v>
      </c>
      <c r="J9" s="8">
        <v>0</v>
      </c>
      <c r="K9" s="8">
        <v>630</v>
      </c>
      <c r="L9" s="8">
        <v>272</v>
      </c>
      <c r="M9" s="8">
        <v>52</v>
      </c>
      <c r="N9" s="8">
        <v>245</v>
      </c>
      <c r="O9" s="8">
        <v>61</v>
      </c>
      <c r="P9" s="8">
        <v>1</v>
      </c>
    </row>
    <row r="10" spans="1:16" ht="51.75">
      <c r="A10" s="9" t="s">
        <v>245</v>
      </c>
      <c r="B10" s="7" t="s">
        <v>246</v>
      </c>
      <c r="C10" s="8">
        <v>103747</v>
      </c>
      <c r="D10" s="8">
        <v>100786</v>
      </c>
      <c r="E10" s="8">
        <v>29897</v>
      </c>
      <c r="F10" s="8">
        <v>23833</v>
      </c>
      <c r="G10" s="8">
        <v>36604</v>
      </c>
      <c r="H10" s="8">
        <v>10452</v>
      </c>
      <c r="I10" s="8">
        <v>0</v>
      </c>
      <c r="J10" s="8">
        <v>0</v>
      </c>
      <c r="K10" s="8">
        <v>2961</v>
      </c>
      <c r="L10" s="8">
        <v>0</v>
      </c>
      <c r="M10" s="8">
        <v>0</v>
      </c>
      <c r="N10" s="8">
        <v>2036</v>
      </c>
      <c r="O10" s="8">
        <v>925</v>
      </c>
      <c r="P10" s="8">
        <v>0</v>
      </c>
    </row>
    <row r="11" spans="1:16" ht="64.5">
      <c r="A11" s="9" t="s">
        <v>247</v>
      </c>
      <c r="B11" s="7" t="s">
        <v>248</v>
      </c>
      <c r="C11" s="8">
        <v>842902</v>
      </c>
      <c r="D11" s="8">
        <v>347327</v>
      </c>
      <c r="E11" s="8">
        <v>184108</v>
      </c>
      <c r="F11" s="8">
        <v>80158</v>
      </c>
      <c r="G11" s="8">
        <v>61108</v>
      </c>
      <c r="H11" s="8">
        <v>18957</v>
      </c>
      <c r="I11" s="8">
        <v>2283</v>
      </c>
      <c r="J11" s="8">
        <v>713</v>
      </c>
      <c r="K11" s="8">
        <v>495575</v>
      </c>
      <c r="L11" s="8">
        <v>49719</v>
      </c>
      <c r="M11" s="8">
        <v>39650</v>
      </c>
      <c r="N11" s="8">
        <v>247222</v>
      </c>
      <c r="O11" s="8">
        <v>158984</v>
      </c>
      <c r="P11" s="8">
        <v>1</v>
      </c>
    </row>
    <row r="12" spans="1:16" ht="15">
      <c r="A12" s="6" t="s">
        <v>249</v>
      </c>
      <c r="B12" s="7" t="s">
        <v>250</v>
      </c>
      <c r="C12" s="8">
        <v>184242</v>
      </c>
      <c r="D12" s="8">
        <v>182527</v>
      </c>
      <c r="E12" s="8">
        <v>133121</v>
      </c>
      <c r="F12" s="8">
        <v>30537</v>
      </c>
      <c r="G12" s="8">
        <v>11675</v>
      </c>
      <c r="H12" s="8">
        <v>211</v>
      </c>
      <c r="I12" s="8">
        <v>5734</v>
      </c>
      <c r="J12" s="8">
        <v>1249</v>
      </c>
      <c r="K12" s="8">
        <v>1715</v>
      </c>
      <c r="L12" s="8">
        <v>529</v>
      </c>
      <c r="M12" s="8">
        <v>89</v>
      </c>
      <c r="N12" s="8">
        <v>984</v>
      </c>
      <c r="O12" s="8">
        <v>113</v>
      </c>
      <c r="P12" s="8">
        <v>0</v>
      </c>
    </row>
    <row r="13" spans="1:16" ht="15">
      <c r="A13" s="6" t="s">
        <v>251</v>
      </c>
      <c r="B13" s="7" t="s">
        <v>252</v>
      </c>
      <c r="C13" s="8">
        <v>658982</v>
      </c>
      <c r="D13" s="8">
        <v>423791</v>
      </c>
      <c r="E13" s="8">
        <v>334451</v>
      </c>
      <c r="F13" s="8">
        <v>37176</v>
      </c>
      <c r="G13" s="8">
        <v>44511</v>
      </c>
      <c r="H13" s="8">
        <v>7346</v>
      </c>
      <c r="I13" s="8">
        <v>283</v>
      </c>
      <c r="J13" s="8">
        <v>24</v>
      </c>
      <c r="K13" s="8">
        <v>235191</v>
      </c>
      <c r="L13" s="8">
        <v>99483</v>
      </c>
      <c r="M13" s="8">
        <v>35311</v>
      </c>
      <c r="N13" s="8">
        <v>83445</v>
      </c>
      <c r="O13" s="8">
        <v>16952</v>
      </c>
      <c r="P13" s="8">
        <v>1</v>
      </c>
    </row>
    <row r="14" spans="1:16" ht="15">
      <c r="A14" s="6" t="s">
        <v>253</v>
      </c>
      <c r="B14" s="7" t="s">
        <v>254</v>
      </c>
      <c r="C14" s="8">
        <v>445651</v>
      </c>
      <c r="D14" s="8">
        <v>374212</v>
      </c>
      <c r="E14" s="8">
        <v>279847</v>
      </c>
      <c r="F14" s="8">
        <v>23858</v>
      </c>
      <c r="G14" s="8">
        <v>49346</v>
      </c>
      <c r="H14" s="8">
        <v>1843</v>
      </c>
      <c r="I14" s="8">
        <v>15494</v>
      </c>
      <c r="J14" s="8">
        <v>3824</v>
      </c>
      <c r="K14" s="8">
        <v>71439</v>
      </c>
      <c r="L14" s="8">
        <v>21688</v>
      </c>
      <c r="M14" s="8">
        <v>8043</v>
      </c>
      <c r="N14" s="8">
        <v>34980</v>
      </c>
      <c r="O14" s="8">
        <v>6728</v>
      </c>
      <c r="P14" s="8">
        <v>10</v>
      </c>
    </row>
    <row r="15" spans="1:16" ht="15">
      <c r="A15" s="6" t="s">
        <v>75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9" t="s">
        <v>255</v>
      </c>
      <c r="B16" s="7" t="s">
        <v>256</v>
      </c>
      <c r="C16" s="8">
        <v>353849</v>
      </c>
      <c r="D16" s="8">
        <v>348461</v>
      </c>
      <c r="E16" s="8">
        <v>269033</v>
      </c>
      <c r="F16" s="8">
        <v>19206</v>
      </c>
      <c r="G16" s="8">
        <v>40766</v>
      </c>
      <c r="H16" s="8">
        <v>204</v>
      </c>
      <c r="I16" s="8">
        <v>15448</v>
      </c>
      <c r="J16" s="8">
        <v>3804</v>
      </c>
      <c r="K16" s="8">
        <v>5388</v>
      </c>
      <c r="L16" s="8">
        <v>1054</v>
      </c>
      <c r="M16" s="8">
        <v>36</v>
      </c>
      <c r="N16" s="8">
        <v>3810</v>
      </c>
      <c r="O16" s="8">
        <v>488</v>
      </c>
      <c r="P16" s="8">
        <v>0</v>
      </c>
    </row>
    <row r="17" spans="1:16" ht="15">
      <c r="A17" s="9" t="s">
        <v>257</v>
      </c>
      <c r="B17" s="7" t="s">
        <v>258</v>
      </c>
      <c r="C17" s="8">
        <v>91802</v>
      </c>
      <c r="D17" s="8">
        <v>25751</v>
      </c>
      <c r="E17" s="8">
        <v>10814</v>
      </c>
      <c r="F17" s="8">
        <v>4652</v>
      </c>
      <c r="G17" s="8">
        <v>8580</v>
      </c>
      <c r="H17" s="8">
        <v>1639</v>
      </c>
      <c r="I17" s="8">
        <v>46</v>
      </c>
      <c r="J17" s="8">
        <v>20</v>
      </c>
      <c r="K17" s="8">
        <v>66051</v>
      </c>
      <c r="L17" s="8">
        <v>20634</v>
      </c>
      <c r="M17" s="8">
        <v>8007</v>
      </c>
      <c r="N17" s="8">
        <v>31170</v>
      </c>
      <c r="O17" s="8">
        <v>6240</v>
      </c>
      <c r="P17" s="8">
        <v>10</v>
      </c>
    </row>
    <row r="18" spans="1:16" ht="15">
      <c r="A18" s="6" t="s">
        <v>259</v>
      </c>
      <c r="B18" s="7" t="s">
        <v>260</v>
      </c>
      <c r="C18" s="8">
        <v>196174</v>
      </c>
      <c r="D18" s="8">
        <v>165088</v>
      </c>
      <c r="E18" s="8">
        <v>119292</v>
      </c>
      <c r="F18" s="8">
        <v>24091</v>
      </c>
      <c r="G18" s="8">
        <v>16381</v>
      </c>
      <c r="H18" s="8">
        <v>1128</v>
      </c>
      <c r="I18" s="8">
        <v>3391</v>
      </c>
      <c r="J18" s="8">
        <v>805</v>
      </c>
      <c r="K18" s="8">
        <v>31086</v>
      </c>
      <c r="L18" s="8">
        <v>9556</v>
      </c>
      <c r="M18" s="8">
        <v>3431</v>
      </c>
      <c r="N18" s="8">
        <v>14736</v>
      </c>
      <c r="O18" s="8">
        <v>3363</v>
      </c>
      <c r="P18" s="8">
        <v>0</v>
      </c>
    </row>
    <row r="19" spans="1:16" ht="15">
      <c r="A19" s="6" t="s">
        <v>75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>
      <c r="A20" s="9" t="s">
        <v>255</v>
      </c>
      <c r="B20" s="7" t="s">
        <v>261</v>
      </c>
      <c r="C20" s="8">
        <v>135606</v>
      </c>
      <c r="D20" s="8">
        <v>131768</v>
      </c>
      <c r="E20" s="8">
        <v>96317</v>
      </c>
      <c r="F20" s="8">
        <v>19809</v>
      </c>
      <c r="G20" s="8">
        <v>11199</v>
      </c>
      <c r="H20" s="8">
        <v>247</v>
      </c>
      <c r="I20" s="8">
        <v>3391</v>
      </c>
      <c r="J20" s="8">
        <v>805</v>
      </c>
      <c r="K20" s="8">
        <v>3838</v>
      </c>
      <c r="L20" s="8">
        <v>567</v>
      </c>
      <c r="M20" s="8">
        <v>56</v>
      </c>
      <c r="N20" s="8">
        <v>2863</v>
      </c>
      <c r="O20" s="8">
        <v>352</v>
      </c>
      <c r="P20" s="8">
        <v>0</v>
      </c>
    </row>
    <row r="21" spans="1:16" ht="15">
      <c r="A21" s="9" t="s">
        <v>257</v>
      </c>
      <c r="B21" s="7" t="s">
        <v>262</v>
      </c>
      <c r="C21" s="8">
        <v>60568</v>
      </c>
      <c r="D21" s="8">
        <v>33320</v>
      </c>
      <c r="E21" s="8">
        <v>22975</v>
      </c>
      <c r="F21" s="8">
        <v>4282</v>
      </c>
      <c r="G21" s="8">
        <v>5182</v>
      </c>
      <c r="H21" s="8">
        <v>881</v>
      </c>
      <c r="I21" s="8">
        <v>0</v>
      </c>
      <c r="J21" s="8">
        <v>0</v>
      </c>
      <c r="K21" s="8">
        <v>27248</v>
      </c>
      <c r="L21" s="8">
        <v>8989</v>
      </c>
      <c r="M21" s="8">
        <v>3375</v>
      </c>
      <c r="N21" s="8">
        <v>11873</v>
      </c>
      <c r="O21" s="8">
        <v>3011</v>
      </c>
      <c r="P21" s="8">
        <v>0</v>
      </c>
    </row>
    <row r="22" spans="1:16" ht="15">
      <c r="A22" s="6" t="s">
        <v>263</v>
      </c>
      <c r="B22" s="7" t="s">
        <v>264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15">
      <c r="A23" s="6" t="s">
        <v>265</v>
      </c>
      <c r="B23" s="7" t="s">
        <v>266</v>
      </c>
      <c r="C23" s="8">
        <v>43</v>
      </c>
      <c r="D23" s="8">
        <v>43</v>
      </c>
      <c r="E23" s="8">
        <v>0</v>
      </c>
      <c r="F23" s="8">
        <v>43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7" t="s">
        <v>176</v>
      </c>
    </row>
    <row r="24" spans="1:16" ht="15">
      <c r="A24" s="6" t="s">
        <v>267</v>
      </c>
      <c r="B24" s="7" t="s">
        <v>268</v>
      </c>
      <c r="C24" s="8">
        <v>488</v>
      </c>
      <c r="D24" s="8">
        <v>378</v>
      </c>
      <c r="E24" s="8">
        <v>167</v>
      </c>
      <c r="F24" s="8">
        <v>206</v>
      </c>
      <c r="G24" s="8">
        <v>1</v>
      </c>
      <c r="H24" s="8">
        <v>4</v>
      </c>
      <c r="I24" s="8">
        <v>0</v>
      </c>
      <c r="J24" s="8">
        <v>0</v>
      </c>
      <c r="K24" s="8">
        <v>110</v>
      </c>
      <c r="L24" s="8">
        <v>0</v>
      </c>
      <c r="M24" s="8">
        <v>0</v>
      </c>
      <c r="N24" s="8">
        <v>1</v>
      </c>
      <c r="O24" s="8">
        <v>109</v>
      </c>
      <c r="P24" s="7" t="s">
        <v>176</v>
      </c>
    </row>
    <row r="25" spans="1:16" ht="15">
      <c r="A25" s="6" t="s">
        <v>269</v>
      </c>
      <c r="B25" s="7" t="s">
        <v>270</v>
      </c>
      <c r="C25" s="8">
        <v>512</v>
      </c>
      <c r="D25" s="8">
        <v>61</v>
      </c>
      <c r="E25" s="8">
        <v>39</v>
      </c>
      <c r="F25" s="8">
        <v>18</v>
      </c>
      <c r="G25" s="8">
        <v>0</v>
      </c>
      <c r="H25" s="8">
        <v>4</v>
      </c>
      <c r="I25" s="8">
        <v>0</v>
      </c>
      <c r="J25" s="8">
        <v>0</v>
      </c>
      <c r="K25" s="8">
        <v>451</v>
      </c>
      <c r="L25" s="8">
        <v>0</v>
      </c>
      <c r="M25" s="8">
        <v>1</v>
      </c>
      <c r="N25" s="8">
        <v>28</v>
      </c>
      <c r="O25" s="8">
        <v>422</v>
      </c>
      <c r="P25" s="7" t="s">
        <v>176</v>
      </c>
    </row>
    <row r="26" spans="1:16" ht="26.25">
      <c r="A26" s="6" t="s">
        <v>271</v>
      </c>
      <c r="B26" s="7" t="s">
        <v>272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7" t="s">
        <v>176</v>
      </c>
    </row>
    <row r="27" spans="1:16" ht="15">
      <c r="A27" s="6" t="s">
        <v>273</v>
      </c>
      <c r="B27" s="7" t="s">
        <v>274</v>
      </c>
      <c r="C27" s="8">
        <v>4163408</v>
      </c>
      <c r="D27" s="8">
        <v>2722462</v>
      </c>
      <c r="E27" s="8">
        <v>1784221</v>
      </c>
      <c r="F27" s="8">
        <v>403564</v>
      </c>
      <c r="G27" s="8">
        <v>398915</v>
      </c>
      <c r="H27" s="8">
        <v>75452</v>
      </c>
      <c r="I27" s="8">
        <v>48353</v>
      </c>
      <c r="J27" s="8">
        <v>11957</v>
      </c>
      <c r="K27" s="8">
        <v>1440946</v>
      </c>
      <c r="L27" s="8">
        <v>262490</v>
      </c>
      <c r="M27" s="8">
        <v>137756</v>
      </c>
      <c r="N27" s="8">
        <v>682930</v>
      </c>
      <c r="O27" s="8">
        <v>357770</v>
      </c>
      <c r="P27" s="8">
        <v>25</v>
      </c>
    </row>
    <row r="28" s="2" customFormat="1" ht="15">
      <c r="A28" s="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1.00390625" style="0" customWidth="1"/>
  </cols>
  <sheetData>
    <row r="1" s="2" customFormat="1" ht="15">
      <c r="A1" s="3" t="s">
        <v>275</v>
      </c>
    </row>
    <row r="2" s="2" customFormat="1" ht="15">
      <c r="A2" s="3" t="s">
        <v>276</v>
      </c>
    </row>
    <row r="3" s="2" customFormat="1" ht="15">
      <c r="A3" s="3" t="s">
        <v>277</v>
      </c>
    </row>
    <row r="4" spans="1:10" s="4" customFormat="1" ht="15">
      <c r="A4" s="26" t="s">
        <v>16</v>
      </c>
      <c r="B4" s="26" t="s">
        <v>17</v>
      </c>
      <c r="C4" s="26" t="s">
        <v>178</v>
      </c>
      <c r="D4" s="29" t="s">
        <v>28</v>
      </c>
      <c r="E4" s="30"/>
      <c r="F4" s="31"/>
      <c r="G4" s="26" t="s">
        <v>278</v>
      </c>
      <c r="H4" s="29" t="s">
        <v>279</v>
      </c>
      <c r="I4" s="31"/>
      <c r="J4" s="26" t="s">
        <v>280</v>
      </c>
    </row>
    <row r="5" spans="1:10" s="4" customFormat="1" ht="76.5">
      <c r="A5" s="28"/>
      <c r="B5" s="28"/>
      <c r="C5" s="28"/>
      <c r="D5" s="5" t="s">
        <v>281</v>
      </c>
      <c r="E5" s="5" t="s">
        <v>282</v>
      </c>
      <c r="F5" s="5" t="s">
        <v>283</v>
      </c>
      <c r="G5" s="28"/>
      <c r="H5" s="5" t="s">
        <v>284</v>
      </c>
      <c r="I5" s="5" t="s">
        <v>285</v>
      </c>
      <c r="J5" s="28"/>
    </row>
    <row r="6" spans="1:10" ht="15">
      <c r="A6" s="6" t="s">
        <v>36</v>
      </c>
      <c r="B6" s="7" t="s">
        <v>37</v>
      </c>
      <c r="C6" s="7" t="s">
        <v>38</v>
      </c>
      <c r="D6" s="7" t="s">
        <v>39</v>
      </c>
      <c r="E6" s="7" t="s">
        <v>40</v>
      </c>
      <c r="F6" s="7" t="s">
        <v>41</v>
      </c>
      <c r="G6" s="7" t="s">
        <v>42</v>
      </c>
      <c r="H6" s="7" t="s">
        <v>43</v>
      </c>
      <c r="I6" s="7" t="s">
        <v>44</v>
      </c>
      <c r="J6" s="7" t="s">
        <v>45</v>
      </c>
    </row>
    <row r="7" spans="1:10" ht="15">
      <c r="A7" s="6" t="s">
        <v>286</v>
      </c>
      <c r="B7" s="7" t="s">
        <v>287</v>
      </c>
      <c r="C7" s="8">
        <v>352431</v>
      </c>
      <c r="D7" s="8">
        <v>15426</v>
      </c>
      <c r="E7" s="8">
        <v>309015</v>
      </c>
      <c r="F7" s="8">
        <v>54137</v>
      </c>
      <c r="G7" s="8">
        <v>55222</v>
      </c>
      <c r="H7" s="8">
        <v>27158</v>
      </c>
      <c r="I7" s="8">
        <v>40512</v>
      </c>
      <c r="J7" s="8">
        <v>45405</v>
      </c>
    </row>
    <row r="8" spans="1:10" ht="15">
      <c r="A8" s="6" t="s">
        <v>288</v>
      </c>
      <c r="B8" s="7"/>
      <c r="C8" s="7"/>
      <c r="D8" s="7"/>
      <c r="E8" s="7"/>
      <c r="F8" s="7"/>
      <c r="G8" s="7"/>
      <c r="H8" s="7"/>
      <c r="I8" s="7"/>
      <c r="J8" s="7"/>
    </row>
    <row r="9" spans="1:10" ht="15">
      <c r="A9" s="9" t="s">
        <v>61</v>
      </c>
      <c r="B9" s="7" t="s">
        <v>289</v>
      </c>
      <c r="C9" s="8">
        <v>241093</v>
      </c>
      <c r="D9" s="8">
        <v>5256</v>
      </c>
      <c r="E9" s="8">
        <v>220981</v>
      </c>
      <c r="F9" s="8">
        <v>27401</v>
      </c>
      <c r="G9" s="8">
        <v>26786</v>
      </c>
      <c r="H9" s="8">
        <v>10684</v>
      </c>
      <c r="I9" s="8">
        <v>21298</v>
      </c>
      <c r="J9" s="8">
        <v>25047</v>
      </c>
    </row>
    <row r="10" spans="1:10" ht="15">
      <c r="A10" s="9" t="s">
        <v>290</v>
      </c>
      <c r="B10" s="7" t="s">
        <v>291</v>
      </c>
      <c r="C10" s="8">
        <v>335147</v>
      </c>
      <c r="D10" s="8">
        <v>15005</v>
      </c>
      <c r="E10" s="8">
        <v>292025</v>
      </c>
      <c r="F10" s="8">
        <v>53727</v>
      </c>
      <c r="G10" s="8">
        <v>54614</v>
      </c>
      <c r="H10" s="8">
        <v>26689</v>
      </c>
      <c r="I10" s="8">
        <v>40105</v>
      </c>
      <c r="J10" s="8">
        <v>45015</v>
      </c>
    </row>
    <row r="11" spans="1:10" ht="51.75">
      <c r="A11" s="9" t="s">
        <v>292</v>
      </c>
      <c r="B11" s="7" t="s">
        <v>293</v>
      </c>
      <c r="C11" s="8">
        <v>29140</v>
      </c>
      <c r="D11" s="8">
        <v>4081</v>
      </c>
      <c r="E11" s="8">
        <v>10497</v>
      </c>
      <c r="F11" s="8">
        <v>16991</v>
      </c>
      <c r="G11" s="8">
        <v>18726</v>
      </c>
      <c r="H11" s="8">
        <v>6618</v>
      </c>
      <c r="I11" s="8">
        <v>15609</v>
      </c>
      <c r="J11" s="8">
        <v>16010</v>
      </c>
    </row>
    <row r="12" spans="1:10" ht="51.75">
      <c r="A12" s="9" t="s">
        <v>294</v>
      </c>
      <c r="B12" s="7" t="s">
        <v>295</v>
      </c>
      <c r="C12" s="8">
        <v>643</v>
      </c>
      <c r="D12" s="8">
        <v>272</v>
      </c>
      <c r="E12" s="8">
        <v>335</v>
      </c>
      <c r="F12" s="8">
        <v>145</v>
      </c>
      <c r="G12" s="8">
        <v>320</v>
      </c>
      <c r="H12" s="8">
        <v>255</v>
      </c>
      <c r="I12" s="8">
        <v>203</v>
      </c>
      <c r="J12" s="8">
        <v>126</v>
      </c>
    </row>
    <row r="13" spans="1:10" ht="90">
      <c r="A13" s="9" t="s">
        <v>296</v>
      </c>
      <c r="B13" s="7" t="s">
        <v>297</v>
      </c>
      <c r="C13" s="8">
        <v>6</v>
      </c>
      <c r="D13" s="8">
        <v>6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64.5">
      <c r="A14" s="9" t="s">
        <v>298</v>
      </c>
      <c r="B14" s="7" t="s">
        <v>299</v>
      </c>
      <c r="C14" s="8">
        <v>13106</v>
      </c>
      <c r="D14" s="8">
        <v>3</v>
      </c>
      <c r="E14" s="8">
        <v>13102</v>
      </c>
      <c r="F14" s="8">
        <v>2</v>
      </c>
      <c r="G14" s="8">
        <v>0</v>
      </c>
      <c r="H14" s="8">
        <v>0</v>
      </c>
      <c r="I14" s="8">
        <v>0</v>
      </c>
      <c r="J14" s="8">
        <v>0</v>
      </c>
    </row>
    <row r="15" spans="1:10" ht="39">
      <c r="A15" s="9" t="s">
        <v>300</v>
      </c>
      <c r="B15" s="7" t="s">
        <v>301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">
      <c r="A16" s="6" t="s">
        <v>91</v>
      </c>
      <c r="B16" s="7" t="s">
        <v>302</v>
      </c>
      <c r="C16" s="8">
        <v>971566</v>
      </c>
      <c r="D16" s="8">
        <v>40049</v>
      </c>
      <c r="E16" s="8">
        <v>845955</v>
      </c>
      <c r="F16" s="8">
        <v>152403</v>
      </c>
      <c r="G16" s="8">
        <v>155668</v>
      </c>
      <c r="H16" s="8">
        <v>71404</v>
      </c>
      <c r="I16" s="8">
        <v>117727</v>
      </c>
      <c r="J16" s="8">
        <v>131603</v>
      </c>
    </row>
  </sheetData>
  <sheetProtection/>
  <mergeCells count="7">
    <mergeCell ref="J4:J5"/>
    <mergeCell ref="A4:A5"/>
    <mergeCell ref="B4:B5"/>
    <mergeCell ref="C4:C5"/>
    <mergeCell ref="D4:F4"/>
    <mergeCell ref="G4:G5"/>
    <mergeCell ref="H4:I4"/>
  </mergeCells>
  <printOptions/>
  <pageMargins left="0.7" right="0.7" top="0.75" bottom="0.75" header="0.3" footer="0.3"/>
  <pageSetup fitToWidth="0" fitToHeight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19">
      <selection activeCell="B29" sqref="B29"/>
    </sheetView>
  </sheetViews>
  <sheetFormatPr defaultColWidth="9.140625" defaultRowHeight="15"/>
  <cols>
    <col min="1" max="1" width="53.421875" style="0" customWidth="1"/>
  </cols>
  <sheetData>
    <row r="1" s="2" customFormat="1" ht="15">
      <c r="A1" s="3" t="s">
        <v>303</v>
      </c>
    </row>
    <row r="2" spans="1:18" s="4" customFormat="1" ht="15">
      <c r="A2" s="26" t="s">
        <v>16</v>
      </c>
      <c r="B2" s="26" t="s">
        <v>17</v>
      </c>
      <c r="C2" s="26" t="s">
        <v>304</v>
      </c>
      <c r="D2" s="29" t="s">
        <v>305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s="4" customFormat="1" ht="409.5" customHeight="1">
      <c r="A3" s="27"/>
      <c r="B3" s="27"/>
      <c r="C3" s="27"/>
      <c r="D3" s="26" t="s">
        <v>306</v>
      </c>
      <c r="E3" s="29" t="s">
        <v>75</v>
      </c>
      <c r="F3" s="31"/>
      <c r="G3" s="26" t="s">
        <v>307</v>
      </c>
      <c r="H3" s="26" t="s">
        <v>308</v>
      </c>
      <c r="I3" s="26" t="s">
        <v>309</v>
      </c>
      <c r="J3" s="29" t="s">
        <v>75</v>
      </c>
      <c r="K3" s="31"/>
      <c r="L3" s="26" t="s">
        <v>310</v>
      </c>
      <c r="M3" s="26" t="s">
        <v>311</v>
      </c>
      <c r="N3" s="26" t="s">
        <v>312</v>
      </c>
      <c r="O3" s="26" t="s">
        <v>313</v>
      </c>
      <c r="P3" s="26" t="s">
        <v>314</v>
      </c>
      <c r="Q3" s="26" t="s">
        <v>315</v>
      </c>
      <c r="R3" s="26" t="s">
        <v>316</v>
      </c>
    </row>
    <row r="4" spans="1:18" s="4" customFormat="1" ht="127.5">
      <c r="A4" s="28"/>
      <c r="B4" s="28"/>
      <c r="C4" s="28"/>
      <c r="D4" s="28"/>
      <c r="E4" s="5" t="s">
        <v>317</v>
      </c>
      <c r="F4" s="5" t="s">
        <v>318</v>
      </c>
      <c r="G4" s="28"/>
      <c r="H4" s="28"/>
      <c r="I4" s="28"/>
      <c r="J4" s="5" t="s">
        <v>319</v>
      </c>
      <c r="K4" s="5" t="s">
        <v>320</v>
      </c>
      <c r="L4" s="28"/>
      <c r="M4" s="28"/>
      <c r="N4" s="28"/>
      <c r="O4" s="28"/>
      <c r="P4" s="28"/>
      <c r="Q4" s="28"/>
      <c r="R4" s="28"/>
    </row>
    <row r="5" spans="1:18" ht="15">
      <c r="A5" s="6" t="s">
        <v>36</v>
      </c>
      <c r="B5" s="7" t="s">
        <v>37</v>
      </c>
      <c r="C5" s="7" t="s">
        <v>38</v>
      </c>
      <c r="D5" s="7" t="s">
        <v>39</v>
      </c>
      <c r="E5" s="7" t="s">
        <v>40</v>
      </c>
      <c r="F5" s="7" t="s">
        <v>41</v>
      </c>
      <c r="G5" s="7" t="s">
        <v>42</v>
      </c>
      <c r="H5" s="7" t="s">
        <v>43</v>
      </c>
      <c r="I5" s="7" t="s">
        <v>44</v>
      </c>
      <c r="J5" s="7" t="s">
        <v>45</v>
      </c>
      <c r="K5" s="7" t="s">
        <v>46</v>
      </c>
      <c r="L5" s="7" t="s">
        <v>47</v>
      </c>
      <c r="M5" s="7" t="s">
        <v>48</v>
      </c>
      <c r="N5" s="7" t="s">
        <v>49</v>
      </c>
      <c r="O5" s="7" t="s">
        <v>50</v>
      </c>
      <c r="P5" s="7" t="s">
        <v>51</v>
      </c>
      <c r="Q5" s="7" t="s">
        <v>52</v>
      </c>
      <c r="R5" s="7" t="s">
        <v>53</v>
      </c>
    </row>
    <row r="6" spans="1:18" ht="39">
      <c r="A6" s="6" t="s">
        <v>321</v>
      </c>
      <c r="B6" s="7" t="s">
        <v>322</v>
      </c>
      <c r="C6" s="8">
        <v>719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719</v>
      </c>
      <c r="Q6" s="8">
        <v>0</v>
      </c>
      <c r="R6" s="8">
        <v>0</v>
      </c>
    </row>
    <row r="7" spans="1:18" ht="15">
      <c r="A7" s="6" t="s">
        <v>323</v>
      </c>
      <c r="B7" s="7" t="s">
        <v>324</v>
      </c>
      <c r="C7" s="8">
        <v>688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688</v>
      </c>
      <c r="Q7" s="8">
        <v>0</v>
      </c>
      <c r="R7" s="8">
        <v>0</v>
      </c>
    </row>
    <row r="8" spans="1:18" ht="15">
      <c r="A8" s="6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">
      <c r="A9" s="9" t="s">
        <v>61</v>
      </c>
      <c r="B9" s="7" t="s">
        <v>325</v>
      </c>
      <c r="C9" s="8">
        <v>683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683</v>
      </c>
      <c r="Q9" s="8">
        <v>0</v>
      </c>
      <c r="R9" s="8">
        <v>0</v>
      </c>
    </row>
    <row r="10" spans="1:18" ht="15">
      <c r="A10" s="9" t="s">
        <v>68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6.25">
      <c r="A11" s="10" t="s">
        <v>326</v>
      </c>
      <c r="B11" s="7" t="s">
        <v>327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>
      <c r="A12" s="9" t="s">
        <v>65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39">
      <c r="A13" s="10" t="s">
        <v>328</v>
      </c>
      <c r="B13" s="7" t="s">
        <v>329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>
      <c r="A14" s="10" t="s">
        <v>68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39">
      <c r="A15" s="11" t="s">
        <v>69</v>
      </c>
      <c r="B15" s="7" t="s">
        <v>330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26.25">
      <c r="A16" s="10" t="s">
        <v>331</v>
      </c>
      <c r="B16" s="7" t="s">
        <v>332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26.25">
      <c r="A17" s="9" t="s">
        <v>73</v>
      </c>
      <c r="B17" s="7" t="s">
        <v>333</v>
      </c>
      <c r="C17" s="8">
        <v>5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5</v>
      </c>
      <c r="Q17" s="8">
        <v>0</v>
      </c>
      <c r="R17" s="8">
        <v>0</v>
      </c>
    </row>
    <row r="18" spans="1:18" ht="15">
      <c r="A18" s="9" t="s">
        <v>75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5">
      <c r="A19" s="10" t="s">
        <v>76</v>
      </c>
      <c r="B19" s="7" t="s">
        <v>334</v>
      </c>
      <c r="C19" s="8">
        <v>5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5</v>
      </c>
      <c r="Q19" s="8">
        <v>0</v>
      </c>
      <c r="R19" s="8">
        <v>0</v>
      </c>
    </row>
    <row r="20" spans="1:18" ht="15">
      <c r="A20" s="10" t="s">
        <v>78</v>
      </c>
      <c r="B20" s="7" t="s">
        <v>335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26.25">
      <c r="A21" s="9" t="s">
        <v>336</v>
      </c>
      <c r="B21" s="7" t="s">
        <v>337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5">
      <c r="A22" s="9" t="s">
        <v>65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51.75">
      <c r="A23" s="10" t="s">
        <v>338</v>
      </c>
      <c r="B23" s="7" t="s">
        <v>339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15">
      <c r="A24" s="10" t="s">
        <v>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39">
      <c r="A25" s="11" t="s">
        <v>69</v>
      </c>
      <c r="B25" s="7" t="s">
        <v>340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39">
      <c r="A26" s="10" t="s">
        <v>341</v>
      </c>
      <c r="B26" s="7" t="s">
        <v>342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26.25">
      <c r="A27" s="6" t="s">
        <v>343</v>
      </c>
      <c r="B27" s="7" t="s">
        <v>344</v>
      </c>
      <c r="C27" s="8">
        <v>29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29</v>
      </c>
      <c r="Q27" s="8">
        <v>0</v>
      </c>
      <c r="R27" s="8">
        <v>0</v>
      </c>
    </row>
    <row r="28" spans="1:18" ht="51.75">
      <c r="A28" s="9" t="s">
        <v>345</v>
      </c>
      <c r="B28" s="7" t="s">
        <v>346</v>
      </c>
      <c r="C28" s="8">
        <v>29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29</v>
      </c>
      <c r="Q28" s="8">
        <v>0</v>
      </c>
      <c r="R28" s="8">
        <v>0</v>
      </c>
    </row>
    <row r="29" spans="1:18" ht="26.25">
      <c r="A29" s="10" t="s">
        <v>347</v>
      </c>
      <c r="B29" s="7" t="s">
        <v>348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26.25">
      <c r="A30" s="9" t="s">
        <v>111</v>
      </c>
      <c r="B30" s="7" t="s">
        <v>349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39">
      <c r="A31" s="10" t="s">
        <v>113</v>
      </c>
      <c r="B31" s="7" t="s">
        <v>350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39">
      <c r="A32" s="10" t="s">
        <v>115</v>
      </c>
      <c r="B32" s="7" t="s">
        <v>351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6.25">
      <c r="A33" s="6" t="s">
        <v>352</v>
      </c>
      <c r="B33" s="7" t="s">
        <v>353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15">
      <c r="A34" s="6" t="s">
        <v>75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39">
      <c r="A35" s="9" t="s">
        <v>354</v>
      </c>
      <c r="B35" s="7" t="s">
        <v>355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39">
      <c r="A36" s="9" t="s">
        <v>356</v>
      </c>
      <c r="B36" s="7" t="s">
        <v>357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39">
      <c r="A37" s="9" t="s">
        <v>125</v>
      </c>
      <c r="B37" s="7" t="s">
        <v>358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15">
      <c r="A38" s="6" t="s">
        <v>65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5">
      <c r="A39" s="9" t="s">
        <v>359</v>
      </c>
      <c r="B39" s="7" t="s">
        <v>360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39">
      <c r="A40" s="6" t="s">
        <v>361</v>
      </c>
      <c r="B40" s="7" t="s">
        <v>362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15">
      <c r="A41" s="6" t="s">
        <v>75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5">
      <c r="A42" s="9" t="s">
        <v>131</v>
      </c>
      <c r="B42" s="7" t="s">
        <v>363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 ht="39">
      <c r="A43" s="9" t="s">
        <v>364</v>
      </c>
      <c r="B43" s="7" t="s">
        <v>365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</row>
    <row r="44" spans="1:18" ht="15">
      <c r="A44" s="9" t="s">
        <v>135</v>
      </c>
      <c r="B44" s="7" t="s">
        <v>366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6" t="s">
        <v>137</v>
      </c>
      <c r="B45" s="7" t="s">
        <v>367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26.25">
      <c r="A46" s="6" t="s">
        <v>368</v>
      </c>
      <c r="B46" s="7" t="s">
        <v>369</v>
      </c>
      <c r="C46" s="8">
        <v>2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2</v>
      </c>
      <c r="Q46" s="8">
        <v>0</v>
      </c>
      <c r="R46" s="8">
        <v>0</v>
      </c>
    </row>
    <row r="47" spans="1:18" ht="15">
      <c r="A47" s="9" t="s">
        <v>76</v>
      </c>
      <c r="B47" s="7" t="s">
        <v>370</v>
      </c>
      <c r="C47" s="8">
        <v>2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2</v>
      </c>
      <c r="Q47" s="8">
        <v>0</v>
      </c>
      <c r="R47" s="8">
        <v>0</v>
      </c>
    </row>
    <row r="48" spans="1:18" ht="15">
      <c r="A48" s="9" t="s">
        <v>78</v>
      </c>
      <c r="B48" s="7" t="s">
        <v>371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51.75">
      <c r="A49" s="9" t="s">
        <v>345</v>
      </c>
      <c r="B49" s="7" t="s">
        <v>372</v>
      </c>
      <c r="C49" s="8">
        <v>2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2</v>
      </c>
      <c r="Q49" s="8">
        <v>0</v>
      </c>
      <c r="R49" s="8">
        <v>0</v>
      </c>
    </row>
    <row r="50" spans="1:18" ht="26.25">
      <c r="A50" s="10" t="s">
        <v>347</v>
      </c>
      <c r="B50" s="7" t="s">
        <v>373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26.25">
      <c r="A51" s="9" t="s">
        <v>111</v>
      </c>
      <c r="B51" s="7" t="s">
        <v>374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1:18" ht="39">
      <c r="A52" s="10" t="s">
        <v>113</v>
      </c>
      <c r="B52" s="7" t="s">
        <v>375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39">
      <c r="A53" s="10" t="s">
        <v>115</v>
      </c>
      <c r="B53" s="7" t="s">
        <v>376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6" t="s">
        <v>151</v>
      </c>
      <c r="B54" s="7" t="s">
        <v>377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39">
      <c r="A55" s="9" t="s">
        <v>354</v>
      </c>
      <c r="B55" s="7" t="s">
        <v>378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1:18" ht="39">
      <c r="A56" s="9" t="s">
        <v>356</v>
      </c>
      <c r="B56" s="7" t="s">
        <v>379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39">
      <c r="A57" s="9" t="s">
        <v>125</v>
      </c>
      <c r="B57" s="7" t="s">
        <v>380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</row>
    <row r="58" spans="1:18" ht="26.25">
      <c r="A58" s="9" t="s">
        <v>157</v>
      </c>
      <c r="B58" s="7" t="s">
        <v>381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15">
      <c r="A59" s="6" t="s">
        <v>65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51.75">
      <c r="A60" s="9" t="s">
        <v>382</v>
      </c>
      <c r="B60" s="7" t="s">
        <v>383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15">
      <c r="A61" s="9" t="s">
        <v>75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">
      <c r="A62" s="10" t="s">
        <v>131</v>
      </c>
      <c r="B62" s="7" t="s">
        <v>384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39">
      <c r="A63" s="10" t="s">
        <v>364</v>
      </c>
      <c r="B63" s="7" t="s">
        <v>385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15">
      <c r="A64" s="10" t="s">
        <v>135</v>
      </c>
      <c r="B64" s="7" t="s">
        <v>386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15">
      <c r="A65" s="9" t="s">
        <v>137</v>
      </c>
      <c r="B65" s="7" t="s">
        <v>387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26.25">
      <c r="A66" s="6" t="s">
        <v>87</v>
      </c>
      <c r="B66" s="7" t="s">
        <v>388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39">
      <c r="A67" s="6" t="s">
        <v>89</v>
      </c>
      <c r="B67" s="7" t="s">
        <v>389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</row>
    <row r="68" spans="1:18" ht="15">
      <c r="A68" s="6" t="s">
        <v>91</v>
      </c>
      <c r="B68" s="7" t="s">
        <v>390</v>
      </c>
      <c r="C68" s="8">
        <v>2164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2164</v>
      </c>
      <c r="Q68" s="8">
        <v>0</v>
      </c>
      <c r="R68" s="8">
        <v>0</v>
      </c>
    </row>
    <row r="69" s="2" customFormat="1" ht="15">
      <c r="A69" s="3"/>
    </row>
    <row r="70" s="2" customFormat="1" ht="15">
      <c r="A70" s="3" t="s">
        <v>391</v>
      </c>
    </row>
    <row r="71" spans="1:18" s="4" customFormat="1" ht="15">
      <c r="A71" s="26" t="s">
        <v>16</v>
      </c>
      <c r="B71" s="26" t="s">
        <v>17</v>
      </c>
      <c r="C71" s="26" t="s">
        <v>304</v>
      </c>
      <c r="D71" s="29" t="s">
        <v>305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1"/>
    </row>
    <row r="72" spans="1:18" s="4" customFormat="1" ht="409.5" customHeight="1">
      <c r="A72" s="27"/>
      <c r="B72" s="27"/>
      <c r="C72" s="27"/>
      <c r="D72" s="26" t="s">
        <v>392</v>
      </c>
      <c r="E72" s="29" t="s">
        <v>75</v>
      </c>
      <c r="F72" s="31"/>
      <c r="G72" s="26" t="s">
        <v>307</v>
      </c>
      <c r="H72" s="26" t="s">
        <v>308</v>
      </c>
      <c r="I72" s="26" t="s">
        <v>309</v>
      </c>
      <c r="J72" s="29" t="s">
        <v>75</v>
      </c>
      <c r="K72" s="31"/>
      <c r="L72" s="26" t="s">
        <v>310</v>
      </c>
      <c r="M72" s="26" t="s">
        <v>311</v>
      </c>
      <c r="N72" s="26" t="s">
        <v>312</v>
      </c>
      <c r="O72" s="26" t="s">
        <v>313</v>
      </c>
      <c r="P72" s="26" t="s">
        <v>314</v>
      </c>
      <c r="Q72" s="26" t="s">
        <v>315</v>
      </c>
      <c r="R72" s="26" t="s">
        <v>316</v>
      </c>
    </row>
    <row r="73" spans="1:18" s="4" customFormat="1" ht="127.5">
      <c r="A73" s="28"/>
      <c r="B73" s="28"/>
      <c r="C73" s="28"/>
      <c r="D73" s="28"/>
      <c r="E73" s="5" t="s">
        <v>317</v>
      </c>
      <c r="F73" s="5" t="s">
        <v>318</v>
      </c>
      <c r="G73" s="28"/>
      <c r="H73" s="28"/>
      <c r="I73" s="28"/>
      <c r="J73" s="5" t="s">
        <v>319</v>
      </c>
      <c r="K73" s="5" t="s">
        <v>320</v>
      </c>
      <c r="L73" s="28"/>
      <c r="M73" s="28"/>
      <c r="N73" s="28"/>
      <c r="O73" s="28"/>
      <c r="P73" s="28"/>
      <c r="Q73" s="28"/>
      <c r="R73" s="28"/>
    </row>
    <row r="74" spans="1:18" ht="15">
      <c r="A74" s="6" t="s">
        <v>36</v>
      </c>
      <c r="B74" s="7" t="s">
        <v>37</v>
      </c>
      <c r="C74" s="7" t="s">
        <v>38</v>
      </c>
      <c r="D74" s="7" t="s">
        <v>39</v>
      </c>
      <c r="E74" s="7" t="s">
        <v>40</v>
      </c>
      <c r="F74" s="7" t="s">
        <v>41</v>
      </c>
      <c r="G74" s="7" t="s">
        <v>42</v>
      </c>
      <c r="H74" s="7" t="s">
        <v>43</v>
      </c>
      <c r="I74" s="7" t="s">
        <v>44</v>
      </c>
      <c r="J74" s="7" t="s">
        <v>45</v>
      </c>
      <c r="K74" s="7" t="s">
        <v>46</v>
      </c>
      <c r="L74" s="7" t="s">
        <v>47</v>
      </c>
      <c r="M74" s="7" t="s">
        <v>48</v>
      </c>
      <c r="N74" s="7" t="s">
        <v>49</v>
      </c>
      <c r="O74" s="7" t="s">
        <v>50</v>
      </c>
      <c r="P74" s="7" t="s">
        <v>51</v>
      </c>
      <c r="Q74" s="7" t="s">
        <v>52</v>
      </c>
      <c r="R74" s="7" t="s">
        <v>53</v>
      </c>
    </row>
    <row r="75" spans="1:18" ht="15">
      <c r="A75" s="6" t="s">
        <v>393</v>
      </c>
      <c r="B75" s="7" t="s">
        <v>394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</row>
    <row r="76" spans="1:18" ht="15">
      <c r="A76" s="6" t="s">
        <v>172</v>
      </c>
      <c r="B76" s="7" t="s">
        <v>395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</row>
    <row r="77" spans="1:18" ht="39">
      <c r="A77" s="6" t="s">
        <v>396</v>
      </c>
      <c r="B77" s="7" t="s">
        <v>397</v>
      </c>
      <c r="C77" s="8">
        <v>0</v>
      </c>
      <c r="D77" s="7" t="s">
        <v>176</v>
      </c>
      <c r="E77" s="7" t="s">
        <v>176</v>
      </c>
      <c r="F77" s="7" t="s">
        <v>176</v>
      </c>
      <c r="G77" s="7" t="s">
        <v>176</v>
      </c>
      <c r="H77" s="7" t="s">
        <v>176</v>
      </c>
      <c r="I77" s="7" t="s">
        <v>176</v>
      </c>
      <c r="J77" s="7" t="s">
        <v>176</v>
      </c>
      <c r="K77" s="7" t="s">
        <v>176</v>
      </c>
      <c r="L77" s="7" t="s">
        <v>176</v>
      </c>
      <c r="M77" s="7" t="s">
        <v>176</v>
      </c>
      <c r="N77" s="7" t="s">
        <v>176</v>
      </c>
      <c r="O77" s="7" t="s">
        <v>176</v>
      </c>
      <c r="P77" s="7" t="s">
        <v>176</v>
      </c>
      <c r="Q77" s="7" t="s">
        <v>176</v>
      </c>
      <c r="R77" s="7" t="s">
        <v>176</v>
      </c>
    </row>
    <row r="78" s="2" customFormat="1" ht="15">
      <c r="A78" s="3"/>
    </row>
    <row r="94" s="2" customFormat="1" ht="15">
      <c r="A94" s="3"/>
    </row>
  </sheetData>
  <sheetProtection/>
  <mergeCells count="34">
    <mergeCell ref="Q72:Q73"/>
    <mergeCell ref="R72:R73"/>
    <mergeCell ref="I72:I73"/>
    <mergeCell ref="J72:K72"/>
    <mergeCell ref="L72:L73"/>
    <mergeCell ref="M72:M73"/>
    <mergeCell ref="N72:N73"/>
    <mergeCell ref="O72:O73"/>
    <mergeCell ref="R3:R4"/>
    <mergeCell ref="A71:A73"/>
    <mergeCell ref="B71:B73"/>
    <mergeCell ref="C71:C73"/>
    <mergeCell ref="D71:R71"/>
    <mergeCell ref="D72:D73"/>
    <mergeCell ref="E72:F72"/>
    <mergeCell ref="G72:G73"/>
    <mergeCell ref="H72:H73"/>
    <mergeCell ref="P72:P73"/>
    <mergeCell ref="L3:L4"/>
    <mergeCell ref="M3:M4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62.57421875" style="0" customWidth="1"/>
  </cols>
  <sheetData>
    <row r="1" s="2" customFormat="1" ht="15">
      <c r="A1" s="3" t="s">
        <v>398</v>
      </c>
    </row>
    <row r="2" spans="1:3" s="4" customFormat="1" ht="38.25">
      <c r="A2" s="5" t="s">
        <v>16</v>
      </c>
      <c r="B2" s="5" t="s">
        <v>17</v>
      </c>
      <c r="C2" s="5" t="s">
        <v>399</v>
      </c>
    </row>
    <row r="3" spans="1:3" ht="15">
      <c r="A3" s="6" t="s">
        <v>36</v>
      </c>
      <c r="B3" s="7" t="s">
        <v>37</v>
      </c>
      <c r="C3" s="7" t="s">
        <v>38</v>
      </c>
    </row>
    <row r="4" spans="1:3" ht="26.25">
      <c r="A4" s="6" t="s">
        <v>400</v>
      </c>
      <c r="B4" s="7" t="s">
        <v>401</v>
      </c>
      <c r="C4" s="8">
        <v>56710</v>
      </c>
    </row>
    <row r="5" spans="1:3" ht="15">
      <c r="A5" s="6" t="s">
        <v>75</v>
      </c>
      <c r="B5" s="7"/>
      <c r="C5" s="7"/>
    </row>
    <row r="6" spans="1:3" ht="26.25">
      <c r="A6" s="9" t="s">
        <v>402</v>
      </c>
      <c r="B6" s="7" t="s">
        <v>403</v>
      </c>
      <c r="C6" s="8">
        <v>8135</v>
      </c>
    </row>
    <row r="7" spans="1:3" ht="15">
      <c r="A7" s="9" t="s">
        <v>404</v>
      </c>
      <c r="B7" s="7" t="s">
        <v>405</v>
      </c>
      <c r="C7" s="8">
        <v>0</v>
      </c>
    </row>
    <row r="8" spans="1:3" ht="26.25">
      <c r="A8" s="9" t="s">
        <v>406</v>
      </c>
      <c r="B8" s="7" t="s">
        <v>407</v>
      </c>
      <c r="C8" s="8">
        <v>468</v>
      </c>
    </row>
    <row r="9" spans="1:3" ht="15">
      <c r="A9" s="6" t="s">
        <v>91</v>
      </c>
      <c r="B9" s="7" t="s">
        <v>408</v>
      </c>
      <c r="C9" s="8">
        <v>65313</v>
      </c>
    </row>
    <row r="10" s="2" customFormat="1" ht="15">
      <c r="A10" s="3"/>
    </row>
    <row r="11" s="2" customFormat="1" ht="15">
      <c r="A11" s="3" t="s">
        <v>409</v>
      </c>
    </row>
    <row r="12" spans="1:3" s="4" customFormat="1" ht="38.25">
      <c r="A12" s="5" t="s">
        <v>16</v>
      </c>
      <c r="B12" s="5" t="s">
        <v>17</v>
      </c>
      <c r="C12" s="5" t="s">
        <v>399</v>
      </c>
    </row>
    <row r="13" spans="1:3" ht="15">
      <c r="A13" s="6" t="s">
        <v>36</v>
      </c>
      <c r="B13" s="7" t="s">
        <v>37</v>
      </c>
      <c r="C13" s="7" t="s">
        <v>38</v>
      </c>
    </row>
    <row r="14" spans="1:3" ht="15">
      <c r="A14" s="6" t="s">
        <v>65</v>
      </c>
      <c r="B14" s="7"/>
      <c r="C14" s="7"/>
    </row>
    <row r="15" spans="1:3" ht="64.5">
      <c r="A15" s="9" t="s">
        <v>410</v>
      </c>
      <c r="B15" s="7" t="s">
        <v>411</v>
      </c>
      <c r="C15" s="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tabSelected="1" zoomScalePageLayoutView="0" workbookViewId="0" topLeftCell="A58">
      <selection activeCell="B108" sqref="B108"/>
    </sheetView>
  </sheetViews>
  <sheetFormatPr defaultColWidth="9.140625" defaultRowHeight="15"/>
  <cols>
    <col min="1" max="1" width="54.421875" style="0" customWidth="1"/>
    <col min="3" max="3" width="10.8515625" style="0" customWidth="1"/>
  </cols>
  <sheetData>
    <row r="1" s="2" customFormat="1" ht="15">
      <c r="A1" s="3" t="s">
        <v>412</v>
      </c>
    </row>
    <row r="2" s="2" customFormat="1" ht="15">
      <c r="A2" s="3" t="s">
        <v>413</v>
      </c>
    </row>
    <row r="3" spans="1:19" s="4" customFormat="1" ht="15">
      <c r="A3" s="26" t="s">
        <v>16</v>
      </c>
      <c r="B3" s="26" t="s">
        <v>17</v>
      </c>
      <c r="C3" s="26" t="s">
        <v>414</v>
      </c>
      <c r="D3" s="29" t="s">
        <v>75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19" s="4" customFormat="1" ht="15">
      <c r="A4" s="27"/>
      <c r="B4" s="27"/>
      <c r="C4" s="27"/>
      <c r="D4" s="29" t="s">
        <v>284</v>
      </c>
      <c r="E4" s="30"/>
      <c r="F4" s="30"/>
      <c r="G4" s="30"/>
      <c r="H4" s="30"/>
      <c r="I4" s="31"/>
      <c r="J4" s="26" t="s">
        <v>415</v>
      </c>
      <c r="K4" s="29" t="s">
        <v>416</v>
      </c>
      <c r="L4" s="30"/>
      <c r="M4" s="30"/>
      <c r="N4" s="31"/>
      <c r="O4" s="26" t="s">
        <v>417</v>
      </c>
      <c r="P4" s="26" t="s">
        <v>418</v>
      </c>
      <c r="Q4" s="26" t="s">
        <v>419</v>
      </c>
      <c r="R4" s="29" t="s">
        <v>420</v>
      </c>
      <c r="S4" s="31"/>
    </row>
    <row r="5" spans="1:19" s="4" customFormat="1" ht="25.5">
      <c r="A5" s="27"/>
      <c r="B5" s="27"/>
      <c r="C5" s="27"/>
      <c r="D5" s="26" t="s">
        <v>421</v>
      </c>
      <c r="E5" s="29" t="s">
        <v>422</v>
      </c>
      <c r="F5" s="31"/>
      <c r="G5" s="26" t="s">
        <v>423</v>
      </c>
      <c r="H5" s="5" t="s">
        <v>279</v>
      </c>
      <c r="I5" s="26" t="s">
        <v>424</v>
      </c>
      <c r="J5" s="27"/>
      <c r="K5" s="26" t="s">
        <v>425</v>
      </c>
      <c r="L5" s="26" t="s">
        <v>423</v>
      </c>
      <c r="M5" s="5" t="s">
        <v>279</v>
      </c>
      <c r="N5" s="26" t="s">
        <v>424</v>
      </c>
      <c r="O5" s="27"/>
      <c r="P5" s="27"/>
      <c r="Q5" s="27"/>
      <c r="R5" s="26" t="s">
        <v>426</v>
      </c>
      <c r="S5" s="26" t="s">
        <v>427</v>
      </c>
    </row>
    <row r="6" spans="1:19" s="4" customFormat="1" ht="38.25">
      <c r="A6" s="27"/>
      <c r="B6" s="27"/>
      <c r="C6" s="27"/>
      <c r="D6" s="27"/>
      <c r="E6" s="5" t="s">
        <v>428</v>
      </c>
      <c r="F6" s="5" t="s">
        <v>429</v>
      </c>
      <c r="G6" s="27"/>
      <c r="H6" s="26" t="s">
        <v>430</v>
      </c>
      <c r="I6" s="27"/>
      <c r="J6" s="27"/>
      <c r="K6" s="27"/>
      <c r="L6" s="27"/>
      <c r="M6" s="26" t="s">
        <v>430</v>
      </c>
      <c r="N6" s="27"/>
      <c r="O6" s="27"/>
      <c r="P6" s="27"/>
      <c r="Q6" s="27"/>
      <c r="R6" s="27"/>
      <c r="S6" s="27"/>
    </row>
    <row r="7" spans="1:19" s="4" customFormat="1" ht="344.25">
      <c r="A7" s="28"/>
      <c r="B7" s="28"/>
      <c r="C7" s="28"/>
      <c r="D7" s="28"/>
      <c r="E7" s="5" t="s">
        <v>425</v>
      </c>
      <c r="F7" s="5" t="s">
        <v>431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5">
      <c r="A8" s="6" t="s">
        <v>36</v>
      </c>
      <c r="B8" s="7" t="s">
        <v>37</v>
      </c>
      <c r="C8" s="7" t="s">
        <v>38</v>
      </c>
      <c r="D8" s="7" t="s">
        <v>39</v>
      </c>
      <c r="E8" s="7" t="s">
        <v>40</v>
      </c>
      <c r="F8" s="7" t="s">
        <v>41</v>
      </c>
      <c r="G8" s="7" t="s">
        <v>42</v>
      </c>
      <c r="H8" s="7" t="s">
        <v>43</v>
      </c>
      <c r="I8" s="7" t="s">
        <v>44</v>
      </c>
      <c r="J8" s="7" t="s">
        <v>45</v>
      </c>
      <c r="K8" s="7" t="s">
        <v>46</v>
      </c>
      <c r="L8" s="7" t="s">
        <v>47</v>
      </c>
      <c r="M8" s="7" t="s">
        <v>48</v>
      </c>
      <c r="N8" s="7" t="s">
        <v>49</v>
      </c>
      <c r="O8" s="7" t="s">
        <v>50</v>
      </c>
      <c r="P8" s="7" t="s">
        <v>51</v>
      </c>
      <c r="Q8" s="7" t="s">
        <v>52</v>
      </c>
      <c r="R8" s="7" t="s">
        <v>53</v>
      </c>
      <c r="S8" s="7" t="s">
        <v>432</v>
      </c>
    </row>
    <row r="9" spans="1:19" ht="39">
      <c r="A9" s="6" t="s">
        <v>433</v>
      </c>
      <c r="B9" s="7" t="s">
        <v>434</v>
      </c>
      <c r="C9" s="8">
        <v>3655843</v>
      </c>
      <c r="D9" s="8">
        <v>1544567</v>
      </c>
      <c r="E9" s="8">
        <v>1112869</v>
      </c>
      <c r="F9" s="8">
        <v>65667</v>
      </c>
      <c r="G9" s="8">
        <v>318093</v>
      </c>
      <c r="H9" s="8">
        <v>247587</v>
      </c>
      <c r="I9" s="8">
        <v>47938</v>
      </c>
      <c r="J9" s="8">
        <v>2021780</v>
      </c>
      <c r="K9" s="8">
        <v>1608531</v>
      </c>
      <c r="L9" s="8">
        <v>381983</v>
      </c>
      <c r="M9" s="8">
        <v>225520</v>
      </c>
      <c r="N9" s="8">
        <v>31266</v>
      </c>
      <c r="O9" s="8">
        <v>55711</v>
      </c>
      <c r="P9" s="8">
        <v>28175</v>
      </c>
      <c r="Q9" s="8">
        <v>5610</v>
      </c>
      <c r="R9" s="8">
        <v>116474</v>
      </c>
      <c r="S9" s="8">
        <v>897869</v>
      </c>
    </row>
    <row r="10" spans="1:19" ht="15">
      <c r="A10" s="6" t="s">
        <v>323</v>
      </c>
      <c r="B10" s="7" t="s">
        <v>435</v>
      </c>
      <c r="C10" s="8">
        <v>1366116</v>
      </c>
      <c r="D10" s="8">
        <v>318974</v>
      </c>
      <c r="E10" s="8">
        <v>192564</v>
      </c>
      <c r="F10" s="8">
        <v>23431</v>
      </c>
      <c r="G10" s="8">
        <v>93030</v>
      </c>
      <c r="H10" s="8">
        <v>41374</v>
      </c>
      <c r="I10" s="8">
        <v>9949</v>
      </c>
      <c r="J10" s="8">
        <v>989310</v>
      </c>
      <c r="K10" s="8">
        <v>785328</v>
      </c>
      <c r="L10" s="8">
        <v>190063</v>
      </c>
      <c r="M10" s="8">
        <v>125210</v>
      </c>
      <c r="N10" s="8">
        <v>13919</v>
      </c>
      <c r="O10" s="8">
        <v>26550</v>
      </c>
      <c r="P10" s="8">
        <v>27900</v>
      </c>
      <c r="Q10" s="8">
        <v>3382</v>
      </c>
      <c r="R10" s="8">
        <v>87167</v>
      </c>
      <c r="S10" s="8">
        <v>389475</v>
      </c>
    </row>
    <row r="11" spans="1:19" ht="15">
      <c r="A11" s="6" t="s">
        <v>60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5">
      <c r="A12" s="9" t="s">
        <v>61</v>
      </c>
      <c r="B12" s="7" t="s">
        <v>436</v>
      </c>
      <c r="C12" s="8">
        <v>1069296</v>
      </c>
      <c r="D12" s="8">
        <v>210217</v>
      </c>
      <c r="E12" s="8">
        <v>127008</v>
      </c>
      <c r="F12" s="8">
        <v>13187</v>
      </c>
      <c r="G12" s="8">
        <v>62298</v>
      </c>
      <c r="H12" s="8">
        <v>29410</v>
      </c>
      <c r="I12" s="8">
        <v>7724</v>
      </c>
      <c r="J12" s="8">
        <v>805100</v>
      </c>
      <c r="K12" s="8">
        <v>638892</v>
      </c>
      <c r="L12" s="8">
        <v>156833</v>
      </c>
      <c r="M12" s="8">
        <v>104691</v>
      </c>
      <c r="N12" s="8">
        <v>9375</v>
      </c>
      <c r="O12" s="8">
        <v>23894</v>
      </c>
      <c r="P12" s="8">
        <v>26880</v>
      </c>
      <c r="Q12" s="8">
        <v>3205</v>
      </c>
      <c r="R12" s="8">
        <v>52142</v>
      </c>
      <c r="S12" s="8">
        <v>313576</v>
      </c>
    </row>
    <row r="13" spans="1:19" ht="15">
      <c r="A13" s="9" t="s">
        <v>68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39">
      <c r="A14" s="10" t="s">
        <v>437</v>
      </c>
      <c r="B14" s="7" t="s">
        <v>438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</row>
    <row r="15" spans="1:19" ht="15">
      <c r="A15" s="9" t="s">
        <v>65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39">
      <c r="A16" s="10" t="s">
        <v>328</v>
      </c>
      <c r="B16" s="7" t="s">
        <v>439</v>
      </c>
      <c r="C16" s="8">
        <v>4083</v>
      </c>
      <c r="D16" s="8">
        <v>2427</v>
      </c>
      <c r="E16" s="8">
        <v>1588</v>
      </c>
      <c r="F16" s="8">
        <v>75</v>
      </c>
      <c r="G16" s="8">
        <v>347</v>
      </c>
      <c r="H16" s="8">
        <v>279</v>
      </c>
      <c r="I16" s="8">
        <v>417</v>
      </c>
      <c r="J16" s="8">
        <v>1406</v>
      </c>
      <c r="K16" s="8">
        <v>759</v>
      </c>
      <c r="L16" s="8">
        <v>620</v>
      </c>
      <c r="M16" s="8">
        <v>569</v>
      </c>
      <c r="N16" s="8">
        <v>27</v>
      </c>
      <c r="O16" s="8">
        <v>250</v>
      </c>
      <c r="P16" s="8">
        <v>0</v>
      </c>
      <c r="Q16" s="8">
        <v>0</v>
      </c>
      <c r="R16" s="8">
        <v>683</v>
      </c>
      <c r="S16" s="8">
        <v>491</v>
      </c>
    </row>
    <row r="17" spans="1:19" ht="15">
      <c r="A17" s="10" t="s">
        <v>68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39">
      <c r="A18" s="11" t="s">
        <v>69</v>
      </c>
      <c r="B18" s="7" t="s">
        <v>440</v>
      </c>
      <c r="C18" s="8">
        <v>452</v>
      </c>
      <c r="D18" s="8">
        <v>293</v>
      </c>
      <c r="E18" s="8">
        <v>287</v>
      </c>
      <c r="F18" s="8">
        <v>1</v>
      </c>
      <c r="G18" s="8">
        <v>4</v>
      </c>
      <c r="H18" s="8">
        <v>4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159</v>
      </c>
      <c r="P18" s="8">
        <v>0</v>
      </c>
      <c r="Q18" s="8">
        <v>0</v>
      </c>
      <c r="R18" s="8">
        <v>0</v>
      </c>
      <c r="S18" s="8">
        <v>0</v>
      </c>
    </row>
    <row r="19" spans="1:19" ht="26.25">
      <c r="A19" s="10" t="s">
        <v>331</v>
      </c>
      <c r="B19" s="7" t="s">
        <v>441</v>
      </c>
      <c r="C19" s="8">
        <v>336189</v>
      </c>
      <c r="D19" s="8">
        <v>246492</v>
      </c>
      <c r="E19" s="8">
        <v>172639</v>
      </c>
      <c r="F19" s="8">
        <v>2244</v>
      </c>
      <c r="G19" s="8">
        <v>53980</v>
      </c>
      <c r="H19" s="8">
        <v>53739</v>
      </c>
      <c r="I19" s="8">
        <v>17629</v>
      </c>
      <c r="J19" s="8">
        <v>79301</v>
      </c>
      <c r="K19" s="8">
        <v>57534</v>
      </c>
      <c r="L19" s="8">
        <v>19066</v>
      </c>
      <c r="M19" s="8">
        <v>18917</v>
      </c>
      <c r="N19" s="8">
        <v>2701</v>
      </c>
      <c r="O19" s="8">
        <v>8777</v>
      </c>
      <c r="P19" s="8">
        <v>0</v>
      </c>
      <c r="Q19" s="8">
        <v>1619</v>
      </c>
      <c r="R19" s="8">
        <v>242</v>
      </c>
      <c r="S19" s="8">
        <v>751</v>
      </c>
    </row>
    <row r="20" spans="1:19" ht="26.25">
      <c r="A20" s="9" t="s">
        <v>73</v>
      </c>
      <c r="B20" s="7" t="s">
        <v>442</v>
      </c>
      <c r="C20" s="8">
        <v>296820</v>
      </c>
      <c r="D20" s="8">
        <v>108757</v>
      </c>
      <c r="E20" s="8">
        <v>65556</v>
      </c>
      <c r="F20" s="8">
        <v>10244</v>
      </c>
      <c r="G20" s="8">
        <v>30732</v>
      </c>
      <c r="H20" s="8">
        <v>11964</v>
      </c>
      <c r="I20" s="8">
        <v>2225</v>
      </c>
      <c r="J20" s="8">
        <v>184210</v>
      </c>
      <c r="K20" s="8">
        <v>146436</v>
      </c>
      <c r="L20" s="8">
        <v>33230</v>
      </c>
      <c r="M20" s="8">
        <v>20519</v>
      </c>
      <c r="N20" s="8">
        <v>4544</v>
      </c>
      <c r="O20" s="8">
        <v>2656</v>
      </c>
      <c r="P20" s="8">
        <v>1020</v>
      </c>
      <c r="Q20" s="8">
        <v>177</v>
      </c>
      <c r="R20" s="8">
        <v>35025</v>
      </c>
      <c r="S20" s="8">
        <v>75899</v>
      </c>
    </row>
    <row r="21" spans="1:19" ht="15">
      <c r="A21" s="9" t="s">
        <v>75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5">
      <c r="A22" s="10" t="s">
        <v>76</v>
      </c>
      <c r="B22" s="7" t="s">
        <v>443</v>
      </c>
      <c r="C22" s="8">
        <v>292411</v>
      </c>
      <c r="D22" s="8">
        <v>108005</v>
      </c>
      <c r="E22" s="8">
        <v>65134</v>
      </c>
      <c r="F22" s="8">
        <v>10234</v>
      </c>
      <c r="G22" s="8">
        <v>30622</v>
      </c>
      <c r="H22" s="8">
        <v>11854</v>
      </c>
      <c r="I22" s="8">
        <v>2015</v>
      </c>
      <c r="J22" s="8">
        <v>180656</v>
      </c>
      <c r="K22" s="8">
        <v>143732</v>
      </c>
      <c r="L22" s="8">
        <v>32676</v>
      </c>
      <c r="M22" s="8">
        <v>20036</v>
      </c>
      <c r="N22" s="8">
        <v>4248</v>
      </c>
      <c r="O22" s="8">
        <v>2651</v>
      </c>
      <c r="P22" s="8">
        <v>930</v>
      </c>
      <c r="Q22" s="8">
        <v>169</v>
      </c>
      <c r="R22" s="8">
        <v>35025</v>
      </c>
      <c r="S22" s="8">
        <v>75468</v>
      </c>
    </row>
    <row r="23" spans="1:19" ht="15">
      <c r="A23" s="10" t="s">
        <v>78</v>
      </c>
      <c r="B23" s="7" t="s">
        <v>444</v>
      </c>
      <c r="C23" s="8">
        <v>4409</v>
      </c>
      <c r="D23" s="8">
        <v>752</v>
      </c>
      <c r="E23" s="8">
        <v>422</v>
      </c>
      <c r="F23" s="8">
        <v>10</v>
      </c>
      <c r="G23" s="8">
        <v>110</v>
      </c>
      <c r="H23" s="8">
        <v>110</v>
      </c>
      <c r="I23" s="8">
        <v>210</v>
      </c>
      <c r="J23" s="8">
        <v>3554</v>
      </c>
      <c r="K23" s="8">
        <v>2704</v>
      </c>
      <c r="L23" s="8">
        <v>554</v>
      </c>
      <c r="M23" s="8">
        <v>483</v>
      </c>
      <c r="N23" s="8">
        <v>296</v>
      </c>
      <c r="O23" s="8">
        <v>5</v>
      </c>
      <c r="P23" s="8">
        <v>90</v>
      </c>
      <c r="Q23" s="8">
        <v>8</v>
      </c>
      <c r="R23" s="8">
        <v>0</v>
      </c>
      <c r="S23" s="8">
        <v>431</v>
      </c>
    </row>
    <row r="24" spans="1:19" ht="39">
      <c r="A24" s="9" t="s">
        <v>445</v>
      </c>
      <c r="B24" s="7" t="s">
        <v>446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</row>
    <row r="25" spans="1:19" ht="15">
      <c r="A25" s="9" t="s">
        <v>65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51.75">
      <c r="A26" s="10" t="s">
        <v>338</v>
      </c>
      <c r="B26" s="7" t="s">
        <v>447</v>
      </c>
      <c r="C26" s="8">
        <v>13003</v>
      </c>
      <c r="D26" s="8">
        <v>7138</v>
      </c>
      <c r="E26" s="8">
        <v>4644</v>
      </c>
      <c r="F26" s="8">
        <v>52</v>
      </c>
      <c r="G26" s="8">
        <v>1640</v>
      </c>
      <c r="H26" s="8">
        <v>1539</v>
      </c>
      <c r="I26" s="8">
        <v>802</v>
      </c>
      <c r="J26" s="8">
        <v>5752</v>
      </c>
      <c r="K26" s="8">
        <v>4285</v>
      </c>
      <c r="L26" s="8">
        <v>1040</v>
      </c>
      <c r="M26" s="8">
        <v>929</v>
      </c>
      <c r="N26" s="8">
        <v>427</v>
      </c>
      <c r="O26" s="8">
        <v>113</v>
      </c>
      <c r="P26" s="8">
        <v>0</v>
      </c>
      <c r="Q26" s="8">
        <v>0</v>
      </c>
      <c r="R26" s="8">
        <v>250</v>
      </c>
      <c r="S26" s="8">
        <v>667</v>
      </c>
    </row>
    <row r="27" spans="1:19" ht="15">
      <c r="A27" s="10" t="s">
        <v>68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39">
      <c r="A28" s="11" t="s">
        <v>69</v>
      </c>
      <c r="B28" s="7" t="s">
        <v>448</v>
      </c>
      <c r="C28" s="8">
        <v>5686</v>
      </c>
      <c r="D28" s="8">
        <v>4881</v>
      </c>
      <c r="E28" s="8">
        <v>3185</v>
      </c>
      <c r="F28" s="8">
        <v>0</v>
      </c>
      <c r="G28" s="8">
        <v>1137</v>
      </c>
      <c r="H28" s="8">
        <v>1137</v>
      </c>
      <c r="I28" s="8">
        <v>559</v>
      </c>
      <c r="J28" s="8">
        <v>710</v>
      </c>
      <c r="K28" s="8">
        <v>553</v>
      </c>
      <c r="L28" s="8">
        <v>144</v>
      </c>
      <c r="M28" s="8">
        <v>144</v>
      </c>
      <c r="N28" s="8">
        <v>13</v>
      </c>
      <c r="O28" s="8">
        <v>95</v>
      </c>
      <c r="P28" s="8">
        <v>0</v>
      </c>
      <c r="Q28" s="8">
        <v>0</v>
      </c>
      <c r="R28" s="8">
        <v>0</v>
      </c>
      <c r="S28" s="8">
        <v>0</v>
      </c>
    </row>
    <row r="29" spans="1:19" ht="39">
      <c r="A29" s="10" t="s">
        <v>449</v>
      </c>
      <c r="B29" s="7" t="s">
        <v>450</v>
      </c>
      <c r="C29" s="8">
        <v>175580</v>
      </c>
      <c r="D29" s="8">
        <v>144680</v>
      </c>
      <c r="E29" s="8">
        <v>105676</v>
      </c>
      <c r="F29" s="8">
        <v>2728</v>
      </c>
      <c r="G29" s="8">
        <v>29898</v>
      </c>
      <c r="H29" s="8">
        <v>29821</v>
      </c>
      <c r="I29" s="8">
        <v>6378</v>
      </c>
      <c r="J29" s="8">
        <v>26773</v>
      </c>
      <c r="K29" s="8">
        <v>20454</v>
      </c>
      <c r="L29" s="8">
        <v>5473</v>
      </c>
      <c r="M29" s="8">
        <v>5461</v>
      </c>
      <c r="N29" s="8">
        <v>846</v>
      </c>
      <c r="O29" s="8">
        <v>3640</v>
      </c>
      <c r="P29" s="8">
        <v>0</v>
      </c>
      <c r="Q29" s="8">
        <v>487</v>
      </c>
      <c r="R29" s="8">
        <v>80</v>
      </c>
      <c r="S29" s="8">
        <v>70</v>
      </c>
    </row>
    <row r="30" spans="1:19" ht="15">
      <c r="A30" s="6" t="s">
        <v>451</v>
      </c>
      <c r="B30" s="7" t="s">
        <v>452</v>
      </c>
      <c r="C30" s="8">
        <v>788452</v>
      </c>
      <c r="D30" s="8">
        <v>57136</v>
      </c>
      <c r="E30" s="8">
        <v>32771</v>
      </c>
      <c r="F30" s="8">
        <v>4891</v>
      </c>
      <c r="G30" s="8">
        <v>18774</v>
      </c>
      <c r="H30" s="8">
        <v>5334</v>
      </c>
      <c r="I30" s="8">
        <v>700</v>
      </c>
      <c r="J30" s="8">
        <v>728602</v>
      </c>
      <c r="K30" s="8">
        <v>589223</v>
      </c>
      <c r="L30" s="8">
        <v>130799</v>
      </c>
      <c r="M30" s="8">
        <v>40976</v>
      </c>
      <c r="N30" s="8">
        <v>8580</v>
      </c>
      <c r="O30" s="8">
        <v>2446</v>
      </c>
      <c r="P30" s="8">
        <v>268</v>
      </c>
      <c r="Q30" s="8">
        <v>0</v>
      </c>
      <c r="R30" s="8">
        <v>19382</v>
      </c>
      <c r="S30" s="8">
        <v>497116</v>
      </c>
    </row>
    <row r="31" spans="1:19" ht="15">
      <c r="A31" s="6" t="s">
        <v>75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39">
      <c r="A32" s="9" t="s">
        <v>103</v>
      </c>
      <c r="B32" s="7" t="s">
        <v>453</v>
      </c>
      <c r="C32" s="8">
        <v>788452</v>
      </c>
      <c r="D32" s="8">
        <v>57136</v>
      </c>
      <c r="E32" s="8">
        <v>32771</v>
      </c>
      <c r="F32" s="8">
        <v>4891</v>
      </c>
      <c r="G32" s="8">
        <v>18774</v>
      </c>
      <c r="H32" s="8">
        <v>5334</v>
      </c>
      <c r="I32" s="8">
        <v>700</v>
      </c>
      <c r="J32" s="8">
        <v>728602</v>
      </c>
      <c r="K32" s="8">
        <v>589223</v>
      </c>
      <c r="L32" s="8">
        <v>130799</v>
      </c>
      <c r="M32" s="8">
        <v>40976</v>
      </c>
      <c r="N32" s="8">
        <v>8580</v>
      </c>
      <c r="O32" s="8">
        <v>2446</v>
      </c>
      <c r="P32" s="8">
        <v>268</v>
      </c>
      <c r="Q32" s="8">
        <v>0</v>
      </c>
      <c r="R32" s="8">
        <v>19382</v>
      </c>
      <c r="S32" s="8">
        <v>497116</v>
      </c>
    </row>
    <row r="33" spans="1:19" ht="15">
      <c r="A33" s="10" t="s">
        <v>105</v>
      </c>
      <c r="B33" s="7" t="s">
        <v>454</v>
      </c>
      <c r="C33" s="8">
        <v>743350</v>
      </c>
      <c r="D33" s="8">
        <v>54806</v>
      </c>
      <c r="E33" s="8">
        <v>32507</v>
      </c>
      <c r="F33" s="8">
        <v>4772</v>
      </c>
      <c r="G33" s="8">
        <v>16827</v>
      </c>
      <c r="H33" s="8">
        <v>5308</v>
      </c>
      <c r="I33" s="8">
        <v>700</v>
      </c>
      <c r="J33" s="8">
        <v>685830</v>
      </c>
      <c r="K33" s="8">
        <v>553775</v>
      </c>
      <c r="L33" s="8">
        <v>123512</v>
      </c>
      <c r="M33" s="8">
        <v>40908</v>
      </c>
      <c r="N33" s="8">
        <v>8543</v>
      </c>
      <c r="O33" s="8">
        <v>2446</v>
      </c>
      <c r="P33" s="8">
        <v>268</v>
      </c>
      <c r="Q33" s="8">
        <v>0</v>
      </c>
      <c r="R33" s="8">
        <v>17191</v>
      </c>
      <c r="S33" s="8">
        <v>454790</v>
      </c>
    </row>
    <row r="34" spans="1:19" ht="39">
      <c r="A34" s="11" t="s">
        <v>107</v>
      </c>
      <c r="B34" s="7" t="s">
        <v>455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</row>
    <row r="35" spans="1:19" ht="15">
      <c r="A35" s="10" t="s">
        <v>109</v>
      </c>
      <c r="B35" s="7" t="s">
        <v>456</v>
      </c>
      <c r="C35" s="8">
        <v>45102</v>
      </c>
      <c r="D35" s="8">
        <v>2330</v>
      </c>
      <c r="E35" s="8">
        <v>264</v>
      </c>
      <c r="F35" s="8">
        <v>119</v>
      </c>
      <c r="G35" s="8">
        <v>1947</v>
      </c>
      <c r="H35" s="8">
        <v>26</v>
      </c>
      <c r="I35" s="8">
        <v>0</v>
      </c>
      <c r="J35" s="8">
        <v>42772</v>
      </c>
      <c r="K35" s="8">
        <v>35448</v>
      </c>
      <c r="L35" s="8">
        <v>7287</v>
      </c>
      <c r="M35" s="8">
        <v>68</v>
      </c>
      <c r="N35" s="8">
        <v>37</v>
      </c>
      <c r="O35" s="8">
        <v>0</v>
      </c>
      <c r="P35" s="8">
        <v>0</v>
      </c>
      <c r="Q35" s="8">
        <v>0</v>
      </c>
      <c r="R35" s="8">
        <v>2191</v>
      </c>
      <c r="S35" s="8">
        <v>42326</v>
      </c>
    </row>
    <row r="36" spans="1:19" ht="26.25">
      <c r="A36" s="9" t="s">
        <v>457</v>
      </c>
      <c r="B36" s="7" t="s">
        <v>458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</row>
    <row r="37" spans="1:19" ht="39">
      <c r="A37" s="10" t="s">
        <v>113</v>
      </c>
      <c r="B37" s="7" t="s">
        <v>459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 ht="39">
      <c r="A38" s="10" t="s">
        <v>115</v>
      </c>
      <c r="B38" s="7" t="s">
        <v>460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</row>
    <row r="39" spans="1:19" ht="39">
      <c r="A39" s="6" t="s">
        <v>461</v>
      </c>
      <c r="B39" s="7" t="s">
        <v>462</v>
      </c>
      <c r="C39" s="8">
        <v>2680</v>
      </c>
      <c r="D39" s="8">
        <v>2680</v>
      </c>
      <c r="E39" s="8">
        <v>2006</v>
      </c>
      <c r="F39" s="8">
        <v>0</v>
      </c>
      <c r="G39" s="8">
        <v>618</v>
      </c>
      <c r="H39" s="8">
        <v>618</v>
      </c>
      <c r="I39" s="8">
        <v>56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</row>
    <row r="40" spans="1:19" ht="15">
      <c r="A40" s="6" t="s">
        <v>75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39">
      <c r="A41" s="9" t="s">
        <v>119</v>
      </c>
      <c r="B41" s="7" t="s">
        <v>463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</row>
    <row r="42" spans="1:19" ht="15">
      <c r="A42" s="9" t="s">
        <v>121</v>
      </c>
      <c r="B42" s="7" t="s">
        <v>464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</row>
    <row r="43" spans="1:19" ht="26.25">
      <c r="A43" s="9" t="s">
        <v>123</v>
      </c>
      <c r="B43" s="7" t="s">
        <v>465</v>
      </c>
      <c r="C43" s="8">
        <v>2680</v>
      </c>
      <c r="D43" s="8">
        <v>2680</v>
      </c>
      <c r="E43" s="8">
        <v>2006</v>
      </c>
      <c r="F43" s="8">
        <v>0</v>
      </c>
      <c r="G43" s="8">
        <v>618</v>
      </c>
      <c r="H43" s="8">
        <v>618</v>
      </c>
      <c r="I43" s="8">
        <v>56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</row>
    <row r="44" spans="1:19" ht="39">
      <c r="A44" s="9" t="s">
        <v>125</v>
      </c>
      <c r="B44" s="7" t="s">
        <v>466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</row>
    <row r="45" spans="1:19" ht="15">
      <c r="A45" s="6" t="s">
        <v>65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5">
      <c r="A46" s="9" t="s">
        <v>467</v>
      </c>
      <c r="B46" s="7" t="s">
        <v>468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</row>
    <row r="47" spans="1:19" ht="51.75">
      <c r="A47" s="6" t="s">
        <v>469</v>
      </c>
      <c r="B47" s="7" t="s">
        <v>470</v>
      </c>
      <c r="C47" s="8">
        <v>773962</v>
      </c>
      <c r="D47" s="8">
        <v>619661</v>
      </c>
      <c r="E47" s="8">
        <v>492386</v>
      </c>
      <c r="F47" s="8">
        <v>24143</v>
      </c>
      <c r="G47" s="8">
        <v>94007</v>
      </c>
      <c r="H47" s="8">
        <v>93824</v>
      </c>
      <c r="I47" s="8">
        <v>9125</v>
      </c>
      <c r="J47" s="8">
        <v>143909</v>
      </c>
      <c r="K47" s="8">
        <v>113933</v>
      </c>
      <c r="L47" s="8">
        <v>26721</v>
      </c>
      <c r="M47" s="8">
        <v>26406</v>
      </c>
      <c r="N47" s="8">
        <v>3255</v>
      </c>
      <c r="O47" s="8">
        <v>10392</v>
      </c>
      <c r="P47" s="8">
        <v>0</v>
      </c>
      <c r="Q47" s="8">
        <v>0</v>
      </c>
      <c r="R47" s="8">
        <v>1484</v>
      </c>
      <c r="S47" s="8">
        <v>2414</v>
      </c>
    </row>
    <row r="48" spans="1:19" ht="15">
      <c r="A48" s="6" t="s">
        <v>75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5">
      <c r="A49" s="9" t="s">
        <v>131</v>
      </c>
      <c r="B49" s="7" t="s">
        <v>471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</row>
    <row r="50" spans="1:19" ht="39">
      <c r="A50" s="9" t="s">
        <v>133</v>
      </c>
      <c r="B50" s="7" t="s">
        <v>472</v>
      </c>
      <c r="C50" s="8">
        <v>163289</v>
      </c>
      <c r="D50" s="8">
        <v>118782</v>
      </c>
      <c r="E50" s="8">
        <v>91994</v>
      </c>
      <c r="F50" s="8">
        <v>59</v>
      </c>
      <c r="G50" s="8">
        <v>26491</v>
      </c>
      <c r="H50" s="8">
        <v>26490</v>
      </c>
      <c r="I50" s="8">
        <v>238</v>
      </c>
      <c r="J50" s="8">
        <v>44010</v>
      </c>
      <c r="K50" s="8">
        <v>33187</v>
      </c>
      <c r="L50" s="8">
        <v>9899</v>
      </c>
      <c r="M50" s="8">
        <v>9875</v>
      </c>
      <c r="N50" s="8">
        <v>924</v>
      </c>
      <c r="O50" s="8">
        <v>497</v>
      </c>
      <c r="P50" s="8">
        <v>0</v>
      </c>
      <c r="Q50" s="8">
        <v>0</v>
      </c>
      <c r="R50" s="8">
        <v>0</v>
      </c>
      <c r="S50" s="8">
        <v>121</v>
      </c>
    </row>
    <row r="51" spans="1:19" ht="15">
      <c r="A51" s="9" t="s">
        <v>135</v>
      </c>
      <c r="B51" s="7" t="s">
        <v>473</v>
      </c>
      <c r="C51" s="8">
        <v>610673</v>
      </c>
      <c r="D51" s="8">
        <v>500879</v>
      </c>
      <c r="E51" s="8">
        <v>400392</v>
      </c>
      <c r="F51" s="8">
        <v>24084</v>
      </c>
      <c r="G51" s="8">
        <v>67516</v>
      </c>
      <c r="H51" s="8">
        <v>67334</v>
      </c>
      <c r="I51" s="8">
        <v>8887</v>
      </c>
      <c r="J51" s="8">
        <v>99899</v>
      </c>
      <c r="K51" s="8">
        <v>80746</v>
      </c>
      <c r="L51" s="8">
        <v>16822</v>
      </c>
      <c r="M51" s="8">
        <v>16531</v>
      </c>
      <c r="N51" s="8">
        <v>2331</v>
      </c>
      <c r="O51" s="8">
        <v>9895</v>
      </c>
      <c r="P51" s="8">
        <v>0</v>
      </c>
      <c r="Q51" s="8">
        <v>0</v>
      </c>
      <c r="R51" s="8">
        <v>1484</v>
      </c>
      <c r="S51" s="8">
        <v>2293</v>
      </c>
    </row>
    <row r="52" spans="1:19" ht="15">
      <c r="A52" s="6" t="s">
        <v>137</v>
      </c>
      <c r="B52" s="7" t="s">
        <v>474</v>
      </c>
      <c r="C52" s="8">
        <v>37996</v>
      </c>
      <c r="D52" s="8">
        <v>14079</v>
      </c>
      <c r="E52" s="8">
        <v>12166</v>
      </c>
      <c r="F52" s="8">
        <v>90</v>
      </c>
      <c r="G52" s="8">
        <v>1778</v>
      </c>
      <c r="H52" s="8">
        <v>1778</v>
      </c>
      <c r="I52" s="8">
        <v>45</v>
      </c>
      <c r="J52" s="8">
        <v>22111</v>
      </c>
      <c r="K52" s="8">
        <v>16692</v>
      </c>
      <c r="L52" s="8">
        <v>4700</v>
      </c>
      <c r="M52" s="8">
        <v>4700</v>
      </c>
      <c r="N52" s="8">
        <v>719</v>
      </c>
      <c r="O52" s="8">
        <v>1806</v>
      </c>
      <c r="P52" s="8">
        <v>0</v>
      </c>
      <c r="Q52" s="8">
        <v>0</v>
      </c>
      <c r="R52" s="8">
        <v>0</v>
      </c>
      <c r="S52" s="8">
        <v>0</v>
      </c>
    </row>
    <row r="53" spans="1:19" ht="26.25">
      <c r="A53" s="6" t="s">
        <v>475</v>
      </c>
      <c r="B53" s="7" t="s">
        <v>476</v>
      </c>
      <c r="C53" s="8">
        <v>61765</v>
      </c>
      <c r="D53" s="8">
        <v>30471</v>
      </c>
      <c r="E53" s="8">
        <v>18781</v>
      </c>
      <c r="F53" s="8">
        <v>2215</v>
      </c>
      <c r="G53" s="8">
        <v>8933</v>
      </c>
      <c r="H53" s="8">
        <v>4091</v>
      </c>
      <c r="I53" s="8">
        <v>542</v>
      </c>
      <c r="J53" s="8">
        <v>30374</v>
      </c>
      <c r="K53" s="8">
        <v>23586</v>
      </c>
      <c r="L53" s="8">
        <v>5497</v>
      </c>
      <c r="M53" s="8">
        <v>4214</v>
      </c>
      <c r="N53" s="8">
        <v>1291</v>
      </c>
      <c r="O53" s="8">
        <v>791</v>
      </c>
      <c r="P53" s="8">
        <v>7</v>
      </c>
      <c r="Q53" s="8">
        <v>122</v>
      </c>
      <c r="R53" s="8">
        <v>7552</v>
      </c>
      <c r="S53" s="8">
        <v>7844</v>
      </c>
    </row>
    <row r="54" spans="1:19" ht="15">
      <c r="A54" s="9" t="s">
        <v>76</v>
      </c>
      <c r="B54" s="7" t="s">
        <v>477</v>
      </c>
      <c r="C54" s="8">
        <v>59966</v>
      </c>
      <c r="D54" s="8">
        <v>29938</v>
      </c>
      <c r="E54" s="8">
        <v>18378</v>
      </c>
      <c r="F54" s="8">
        <v>2208</v>
      </c>
      <c r="G54" s="8">
        <v>8838</v>
      </c>
      <c r="H54" s="8">
        <v>3996</v>
      </c>
      <c r="I54" s="8">
        <v>514</v>
      </c>
      <c r="J54" s="8">
        <v>29108</v>
      </c>
      <c r="K54" s="8">
        <v>22654</v>
      </c>
      <c r="L54" s="8">
        <v>5281</v>
      </c>
      <c r="M54" s="8">
        <v>4030</v>
      </c>
      <c r="N54" s="8">
        <v>1173</v>
      </c>
      <c r="O54" s="8">
        <v>791</v>
      </c>
      <c r="P54" s="8">
        <v>7</v>
      </c>
      <c r="Q54" s="8">
        <v>122</v>
      </c>
      <c r="R54" s="8">
        <v>7552</v>
      </c>
      <c r="S54" s="8">
        <v>7657</v>
      </c>
    </row>
    <row r="55" spans="1:19" ht="15">
      <c r="A55" s="9" t="s">
        <v>78</v>
      </c>
      <c r="B55" s="7" t="s">
        <v>478</v>
      </c>
      <c r="C55" s="8">
        <v>1799</v>
      </c>
      <c r="D55" s="8">
        <v>533</v>
      </c>
      <c r="E55" s="8">
        <v>403</v>
      </c>
      <c r="F55" s="8">
        <v>7</v>
      </c>
      <c r="G55" s="8">
        <v>95</v>
      </c>
      <c r="H55" s="8">
        <v>95</v>
      </c>
      <c r="I55" s="8">
        <v>28</v>
      </c>
      <c r="J55" s="8">
        <v>1266</v>
      </c>
      <c r="K55" s="8">
        <v>932</v>
      </c>
      <c r="L55" s="8">
        <v>216</v>
      </c>
      <c r="M55" s="8">
        <v>184</v>
      </c>
      <c r="N55" s="8">
        <v>118</v>
      </c>
      <c r="O55" s="8">
        <v>0</v>
      </c>
      <c r="P55" s="8">
        <v>0</v>
      </c>
      <c r="Q55" s="8">
        <v>0</v>
      </c>
      <c r="R55" s="8">
        <v>0</v>
      </c>
      <c r="S55" s="8">
        <v>187</v>
      </c>
    </row>
    <row r="56" spans="1:19" ht="39">
      <c r="A56" s="6" t="s">
        <v>103</v>
      </c>
      <c r="B56" s="7" t="s">
        <v>479</v>
      </c>
      <c r="C56" s="8">
        <v>61762</v>
      </c>
      <c r="D56" s="8">
        <v>30470</v>
      </c>
      <c r="E56" s="8">
        <v>18781</v>
      </c>
      <c r="F56" s="8">
        <v>2214</v>
      </c>
      <c r="G56" s="8">
        <v>8933</v>
      </c>
      <c r="H56" s="8">
        <v>4091</v>
      </c>
      <c r="I56" s="8">
        <v>542</v>
      </c>
      <c r="J56" s="8">
        <v>30372</v>
      </c>
      <c r="K56" s="8">
        <v>23587</v>
      </c>
      <c r="L56" s="8">
        <v>5494</v>
      </c>
      <c r="M56" s="8">
        <v>4215</v>
      </c>
      <c r="N56" s="8">
        <v>1291</v>
      </c>
      <c r="O56" s="8">
        <v>791</v>
      </c>
      <c r="P56" s="8">
        <v>7</v>
      </c>
      <c r="Q56" s="8">
        <v>122</v>
      </c>
      <c r="R56" s="8">
        <v>7552</v>
      </c>
      <c r="S56" s="8">
        <v>7843</v>
      </c>
    </row>
    <row r="57" spans="1:19" ht="15">
      <c r="A57" s="9" t="s">
        <v>105</v>
      </c>
      <c r="B57" s="7" t="s">
        <v>480</v>
      </c>
      <c r="C57" s="8">
        <v>57411</v>
      </c>
      <c r="D57" s="8">
        <v>28031</v>
      </c>
      <c r="E57" s="8">
        <v>18145</v>
      </c>
      <c r="F57" s="8">
        <v>1756</v>
      </c>
      <c r="G57" s="8">
        <v>7590</v>
      </c>
      <c r="H57" s="8">
        <v>4071</v>
      </c>
      <c r="I57" s="8">
        <v>540</v>
      </c>
      <c r="J57" s="8">
        <v>28460</v>
      </c>
      <c r="K57" s="8">
        <v>21991</v>
      </c>
      <c r="L57" s="8">
        <v>5185</v>
      </c>
      <c r="M57" s="8">
        <v>4198</v>
      </c>
      <c r="N57" s="8">
        <v>1284</v>
      </c>
      <c r="O57" s="8">
        <v>791</v>
      </c>
      <c r="P57" s="8">
        <v>7</v>
      </c>
      <c r="Q57" s="8">
        <v>122</v>
      </c>
      <c r="R57" s="8">
        <v>5320</v>
      </c>
      <c r="S57" s="8">
        <v>6028</v>
      </c>
    </row>
    <row r="58" spans="1:19" ht="26.25">
      <c r="A58" s="10" t="s">
        <v>107</v>
      </c>
      <c r="B58" s="7" t="s">
        <v>481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ht="15">
      <c r="A59" s="9" t="s">
        <v>109</v>
      </c>
      <c r="B59" s="7" t="s">
        <v>482</v>
      </c>
      <c r="C59" s="8">
        <v>4351</v>
      </c>
      <c r="D59" s="8">
        <v>2439</v>
      </c>
      <c r="E59" s="8">
        <v>636</v>
      </c>
      <c r="F59" s="8">
        <v>458</v>
      </c>
      <c r="G59" s="8">
        <v>1343</v>
      </c>
      <c r="H59" s="8">
        <v>20</v>
      </c>
      <c r="I59" s="8">
        <v>2</v>
      </c>
      <c r="J59" s="8">
        <v>1912</v>
      </c>
      <c r="K59" s="8">
        <v>1596</v>
      </c>
      <c r="L59" s="8">
        <v>309</v>
      </c>
      <c r="M59" s="8">
        <v>17</v>
      </c>
      <c r="N59" s="8">
        <v>7</v>
      </c>
      <c r="O59" s="8">
        <v>0</v>
      </c>
      <c r="P59" s="8">
        <v>0</v>
      </c>
      <c r="Q59" s="8">
        <v>0</v>
      </c>
      <c r="R59" s="8">
        <v>2232</v>
      </c>
      <c r="S59" s="8">
        <v>1815</v>
      </c>
    </row>
    <row r="60" spans="1:19" ht="26.25">
      <c r="A60" s="6" t="s">
        <v>147</v>
      </c>
      <c r="B60" s="7" t="s">
        <v>483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</row>
    <row r="61" spans="1:19" ht="39">
      <c r="A61" s="9" t="s">
        <v>113</v>
      </c>
      <c r="B61" s="7" t="s">
        <v>484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</row>
    <row r="62" spans="1:19" ht="39">
      <c r="A62" s="9" t="s">
        <v>115</v>
      </c>
      <c r="B62" s="7" t="s">
        <v>485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39">
      <c r="A63" s="6" t="s">
        <v>151</v>
      </c>
      <c r="B63" s="7" t="s">
        <v>486</v>
      </c>
      <c r="C63" s="8">
        <v>456</v>
      </c>
      <c r="D63" s="8">
        <v>456</v>
      </c>
      <c r="E63" s="8">
        <v>354</v>
      </c>
      <c r="F63" s="8">
        <v>0</v>
      </c>
      <c r="G63" s="8">
        <v>84</v>
      </c>
      <c r="H63" s="8">
        <v>84</v>
      </c>
      <c r="I63" s="8">
        <v>18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ht="39">
      <c r="A64" s="9" t="s">
        <v>119</v>
      </c>
      <c r="B64" s="7" t="s">
        <v>487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15">
      <c r="A65" s="9" t="s">
        <v>121</v>
      </c>
      <c r="B65" s="7" t="s">
        <v>488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26.25">
      <c r="A66" s="9" t="s">
        <v>123</v>
      </c>
      <c r="B66" s="7" t="s">
        <v>489</v>
      </c>
      <c r="C66" s="8">
        <v>456</v>
      </c>
      <c r="D66" s="8">
        <v>456</v>
      </c>
      <c r="E66" s="8">
        <v>354</v>
      </c>
      <c r="F66" s="8">
        <v>0</v>
      </c>
      <c r="G66" s="8">
        <v>84</v>
      </c>
      <c r="H66" s="8">
        <v>84</v>
      </c>
      <c r="I66" s="8">
        <v>18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</row>
    <row r="67" spans="1:19" ht="39">
      <c r="A67" s="9" t="s">
        <v>125</v>
      </c>
      <c r="B67" s="7" t="s">
        <v>490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</row>
    <row r="68" spans="1:19" ht="26.25">
      <c r="A68" s="9" t="s">
        <v>157</v>
      </c>
      <c r="B68" s="7" t="s">
        <v>491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</row>
    <row r="69" spans="1:19" ht="26.25">
      <c r="A69" s="9" t="s">
        <v>492</v>
      </c>
      <c r="B69" s="7" t="s">
        <v>493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</row>
    <row r="70" spans="1:19" ht="15">
      <c r="A70" s="6" t="s">
        <v>65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51.75">
      <c r="A71" s="9" t="s">
        <v>494</v>
      </c>
      <c r="B71" s="7" t="s">
        <v>495</v>
      </c>
      <c r="C71" s="8">
        <v>150643</v>
      </c>
      <c r="D71" s="8">
        <v>124017</v>
      </c>
      <c r="E71" s="8">
        <v>95692</v>
      </c>
      <c r="F71" s="8">
        <v>6015</v>
      </c>
      <c r="G71" s="8">
        <v>18769</v>
      </c>
      <c r="H71" s="8">
        <v>18702</v>
      </c>
      <c r="I71" s="8">
        <v>3541</v>
      </c>
      <c r="J71" s="8">
        <v>23511</v>
      </c>
      <c r="K71" s="8">
        <v>18473</v>
      </c>
      <c r="L71" s="8">
        <v>4364</v>
      </c>
      <c r="M71" s="8">
        <v>4336</v>
      </c>
      <c r="N71" s="8">
        <v>674</v>
      </c>
      <c r="O71" s="8">
        <v>3115</v>
      </c>
      <c r="P71" s="8">
        <v>0</v>
      </c>
      <c r="Q71" s="8">
        <v>0</v>
      </c>
      <c r="R71" s="8">
        <v>567</v>
      </c>
      <c r="S71" s="8">
        <v>199</v>
      </c>
    </row>
    <row r="72" spans="1:19" ht="15">
      <c r="A72" s="9" t="s">
        <v>75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5">
      <c r="A73" s="10" t="s">
        <v>131</v>
      </c>
      <c r="B73" s="7" t="s">
        <v>496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</row>
    <row r="74" spans="1:19" ht="51.75">
      <c r="A74" s="10" t="s">
        <v>133</v>
      </c>
      <c r="B74" s="7" t="s">
        <v>497</v>
      </c>
      <c r="C74" s="8">
        <v>42490</v>
      </c>
      <c r="D74" s="8">
        <v>29434</v>
      </c>
      <c r="E74" s="8">
        <v>20678</v>
      </c>
      <c r="F74" s="8">
        <v>113</v>
      </c>
      <c r="G74" s="8">
        <v>6585</v>
      </c>
      <c r="H74" s="8">
        <v>6585</v>
      </c>
      <c r="I74" s="8">
        <v>2058</v>
      </c>
      <c r="J74" s="8">
        <v>12340</v>
      </c>
      <c r="K74" s="8">
        <v>9679</v>
      </c>
      <c r="L74" s="8">
        <v>2354</v>
      </c>
      <c r="M74" s="8">
        <v>2353</v>
      </c>
      <c r="N74" s="8">
        <v>307</v>
      </c>
      <c r="O74" s="8">
        <v>716</v>
      </c>
      <c r="P74" s="8">
        <v>0</v>
      </c>
      <c r="Q74" s="8">
        <v>0</v>
      </c>
      <c r="R74" s="8">
        <v>0</v>
      </c>
      <c r="S74" s="8">
        <v>3</v>
      </c>
    </row>
    <row r="75" spans="1:19" ht="15">
      <c r="A75" s="10" t="s">
        <v>135</v>
      </c>
      <c r="B75" s="7" t="s">
        <v>498</v>
      </c>
      <c r="C75" s="8">
        <v>108153</v>
      </c>
      <c r="D75" s="8">
        <v>94583</v>
      </c>
      <c r="E75" s="8">
        <v>75014</v>
      </c>
      <c r="F75" s="8">
        <v>5902</v>
      </c>
      <c r="G75" s="8">
        <v>12184</v>
      </c>
      <c r="H75" s="8">
        <v>12117</v>
      </c>
      <c r="I75" s="8">
        <v>1483</v>
      </c>
      <c r="J75" s="8">
        <v>11171</v>
      </c>
      <c r="K75" s="8">
        <v>8794</v>
      </c>
      <c r="L75" s="8">
        <v>2010</v>
      </c>
      <c r="M75" s="8">
        <v>1983</v>
      </c>
      <c r="N75" s="8">
        <v>367</v>
      </c>
      <c r="O75" s="8">
        <v>2399</v>
      </c>
      <c r="P75" s="8">
        <v>0</v>
      </c>
      <c r="Q75" s="8">
        <v>0</v>
      </c>
      <c r="R75" s="8">
        <v>567</v>
      </c>
      <c r="S75" s="8">
        <v>196</v>
      </c>
    </row>
    <row r="76" spans="1:19" ht="15">
      <c r="A76" s="9" t="s">
        <v>137</v>
      </c>
      <c r="B76" s="7" t="s">
        <v>499</v>
      </c>
      <c r="C76" s="8">
        <v>8976</v>
      </c>
      <c r="D76" s="8">
        <v>3384</v>
      </c>
      <c r="E76" s="8">
        <v>2827</v>
      </c>
      <c r="F76" s="8">
        <v>21</v>
      </c>
      <c r="G76" s="8">
        <v>519</v>
      </c>
      <c r="H76" s="8">
        <v>519</v>
      </c>
      <c r="I76" s="8">
        <v>17</v>
      </c>
      <c r="J76" s="8">
        <v>5127</v>
      </c>
      <c r="K76" s="8">
        <v>3924</v>
      </c>
      <c r="L76" s="8">
        <v>1024</v>
      </c>
      <c r="M76" s="8">
        <v>1024</v>
      </c>
      <c r="N76" s="8">
        <v>179</v>
      </c>
      <c r="O76" s="8">
        <v>465</v>
      </c>
      <c r="P76" s="8">
        <v>0</v>
      </c>
      <c r="Q76" s="8">
        <v>0</v>
      </c>
      <c r="R76" s="8">
        <v>0</v>
      </c>
      <c r="S76" s="8">
        <v>0</v>
      </c>
    </row>
    <row r="77" spans="1:19" ht="39">
      <c r="A77" s="6" t="s">
        <v>89</v>
      </c>
      <c r="B77" s="7" t="s">
        <v>500</v>
      </c>
      <c r="C77" s="8">
        <v>230910</v>
      </c>
      <c r="D77" s="8">
        <v>99261</v>
      </c>
      <c r="E77" s="8">
        <v>71363</v>
      </c>
      <c r="F77" s="8">
        <v>257</v>
      </c>
      <c r="G77" s="8">
        <v>21116</v>
      </c>
      <c r="H77" s="8">
        <v>21064</v>
      </c>
      <c r="I77" s="8">
        <v>6525</v>
      </c>
      <c r="J77" s="8">
        <v>131649</v>
      </c>
      <c r="K77" s="8">
        <v>95733</v>
      </c>
      <c r="L77" s="8">
        <v>27334</v>
      </c>
      <c r="M77" s="8">
        <v>23127</v>
      </c>
      <c r="N77" s="8">
        <v>8582</v>
      </c>
      <c r="O77" s="8">
        <v>0</v>
      </c>
      <c r="P77" s="8">
        <v>0</v>
      </c>
      <c r="Q77" s="8">
        <v>0</v>
      </c>
      <c r="R77" s="8">
        <v>54</v>
      </c>
      <c r="S77" s="8">
        <v>3206</v>
      </c>
    </row>
    <row r="78" spans="1:19" ht="15">
      <c r="A78" s="6" t="s">
        <v>91</v>
      </c>
      <c r="B78" s="7" t="s">
        <v>501</v>
      </c>
      <c r="C78" s="8">
        <v>11965662</v>
      </c>
      <c r="D78" s="8">
        <v>4600825</v>
      </c>
      <c r="E78" s="8">
        <v>3292241</v>
      </c>
      <c r="F78" s="8">
        <v>212088</v>
      </c>
      <c r="G78" s="8">
        <v>964314</v>
      </c>
      <c r="H78" s="8">
        <v>711001</v>
      </c>
      <c r="I78" s="8">
        <v>132182</v>
      </c>
      <c r="J78" s="8">
        <v>7099577</v>
      </c>
      <c r="K78" s="8">
        <v>5652384</v>
      </c>
      <c r="L78" s="8">
        <v>1331289</v>
      </c>
      <c r="M78" s="8">
        <v>752600</v>
      </c>
      <c r="N78" s="8">
        <v>115904</v>
      </c>
      <c r="O78" s="8">
        <v>164288</v>
      </c>
      <c r="P78" s="8">
        <v>85827</v>
      </c>
      <c r="Q78" s="8">
        <v>15145</v>
      </c>
      <c r="R78" s="8">
        <v>419598</v>
      </c>
      <c r="S78" s="8">
        <v>3285851</v>
      </c>
    </row>
    <row r="79" s="2" customFormat="1" ht="15">
      <c r="A79" s="3"/>
    </row>
    <row r="80" s="2" customFormat="1" ht="15">
      <c r="A80" s="3" t="s">
        <v>502</v>
      </c>
    </row>
    <row r="81" spans="1:19" s="4" customFormat="1" ht="15">
      <c r="A81" s="26" t="s">
        <v>16</v>
      </c>
      <c r="B81" s="26" t="s">
        <v>17</v>
      </c>
      <c r="C81" s="26" t="s">
        <v>414</v>
      </c>
      <c r="D81" s="29" t="s">
        <v>75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1"/>
    </row>
    <row r="82" spans="1:19" s="4" customFormat="1" ht="21" customHeight="1">
      <c r="A82" s="27"/>
      <c r="B82" s="27"/>
      <c r="C82" s="27"/>
      <c r="D82" s="29" t="s">
        <v>284</v>
      </c>
      <c r="E82" s="30"/>
      <c r="F82" s="30"/>
      <c r="G82" s="30"/>
      <c r="H82" s="30"/>
      <c r="I82" s="31"/>
      <c r="J82" s="26" t="s">
        <v>415</v>
      </c>
      <c r="K82" s="29" t="s">
        <v>416</v>
      </c>
      <c r="L82" s="30"/>
      <c r="M82" s="30"/>
      <c r="N82" s="31"/>
      <c r="O82" s="26" t="s">
        <v>417</v>
      </c>
      <c r="P82" s="26" t="s">
        <v>418</v>
      </c>
      <c r="Q82" s="26" t="s">
        <v>419</v>
      </c>
      <c r="R82" s="29" t="s">
        <v>420</v>
      </c>
      <c r="S82" s="31"/>
    </row>
    <row r="83" spans="1:19" s="4" customFormat="1" ht="25.5">
      <c r="A83" s="27"/>
      <c r="B83" s="27"/>
      <c r="C83" s="27"/>
      <c r="D83" s="26" t="s">
        <v>421</v>
      </c>
      <c r="E83" s="29" t="s">
        <v>422</v>
      </c>
      <c r="F83" s="31"/>
      <c r="G83" s="26" t="s">
        <v>423</v>
      </c>
      <c r="H83" s="5" t="s">
        <v>279</v>
      </c>
      <c r="I83" s="26" t="s">
        <v>424</v>
      </c>
      <c r="J83" s="27"/>
      <c r="K83" s="26" t="s">
        <v>425</v>
      </c>
      <c r="L83" s="26" t="s">
        <v>423</v>
      </c>
      <c r="M83" s="5" t="s">
        <v>279</v>
      </c>
      <c r="N83" s="26" t="s">
        <v>424</v>
      </c>
      <c r="O83" s="27"/>
      <c r="P83" s="27"/>
      <c r="Q83" s="27"/>
      <c r="R83" s="26" t="s">
        <v>426</v>
      </c>
      <c r="S83" s="26" t="s">
        <v>427</v>
      </c>
    </row>
    <row r="84" spans="1:19" s="4" customFormat="1" ht="38.25">
      <c r="A84" s="27"/>
      <c r="B84" s="27"/>
      <c r="C84" s="27"/>
      <c r="D84" s="27"/>
      <c r="E84" s="5" t="s">
        <v>428</v>
      </c>
      <c r="F84" s="5" t="s">
        <v>429</v>
      </c>
      <c r="G84" s="27"/>
      <c r="H84" s="26" t="s">
        <v>430</v>
      </c>
      <c r="I84" s="27"/>
      <c r="J84" s="27"/>
      <c r="K84" s="27"/>
      <c r="L84" s="27"/>
      <c r="M84" s="26" t="s">
        <v>430</v>
      </c>
      <c r="N84" s="27"/>
      <c r="O84" s="27"/>
      <c r="P84" s="27"/>
      <c r="Q84" s="27"/>
      <c r="R84" s="27"/>
      <c r="S84" s="27"/>
    </row>
    <row r="85" spans="1:19" s="4" customFormat="1" ht="344.25">
      <c r="A85" s="28"/>
      <c r="B85" s="28"/>
      <c r="C85" s="28"/>
      <c r="D85" s="28"/>
      <c r="E85" s="5" t="s">
        <v>425</v>
      </c>
      <c r="F85" s="5" t="s">
        <v>431</v>
      </c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1:19" ht="15">
      <c r="A86" s="6" t="s">
        <v>36</v>
      </c>
      <c r="B86" s="7" t="s">
        <v>37</v>
      </c>
      <c r="C86" s="7" t="s">
        <v>38</v>
      </c>
      <c r="D86" s="7" t="s">
        <v>39</v>
      </c>
      <c r="E86" s="7" t="s">
        <v>40</v>
      </c>
      <c r="F86" s="7" t="s">
        <v>41</v>
      </c>
      <c r="G86" s="7" t="s">
        <v>42</v>
      </c>
      <c r="H86" s="7" t="s">
        <v>43</v>
      </c>
      <c r="I86" s="7" t="s">
        <v>44</v>
      </c>
      <c r="J86" s="7" t="s">
        <v>45</v>
      </c>
      <c r="K86" s="7" t="s">
        <v>46</v>
      </c>
      <c r="L86" s="7" t="s">
        <v>47</v>
      </c>
      <c r="M86" s="7" t="s">
        <v>48</v>
      </c>
      <c r="N86" s="7" t="s">
        <v>49</v>
      </c>
      <c r="O86" s="7" t="s">
        <v>50</v>
      </c>
      <c r="P86" s="7" t="s">
        <v>51</v>
      </c>
      <c r="Q86" s="7" t="s">
        <v>52</v>
      </c>
      <c r="R86" s="7" t="s">
        <v>53</v>
      </c>
      <c r="S86" s="7" t="s">
        <v>432</v>
      </c>
    </row>
    <row r="87" spans="1:19" ht="15">
      <c r="A87" s="6" t="s">
        <v>170</v>
      </c>
      <c r="B87" s="7" t="s">
        <v>503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</row>
    <row r="88" spans="1:19" ht="15">
      <c r="A88" s="6" t="s">
        <v>172</v>
      </c>
      <c r="B88" s="7" t="s">
        <v>504</v>
      </c>
      <c r="C88" s="8">
        <v>180810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180810</v>
      </c>
      <c r="K88" s="8">
        <v>144986</v>
      </c>
      <c r="L88" s="8">
        <v>35824</v>
      </c>
      <c r="M88" s="8">
        <v>35818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37</v>
      </c>
    </row>
    <row r="89" spans="1:19" ht="26.25">
      <c r="A89" s="6" t="s">
        <v>87</v>
      </c>
      <c r="B89" s="7" t="s">
        <v>505</v>
      </c>
      <c r="C89" s="8">
        <v>232</v>
      </c>
      <c r="D89" s="8">
        <v>216</v>
      </c>
      <c r="E89" s="8">
        <v>128</v>
      </c>
      <c r="F89" s="8">
        <v>0</v>
      </c>
      <c r="G89" s="8">
        <v>87</v>
      </c>
      <c r="H89" s="8">
        <v>87</v>
      </c>
      <c r="I89" s="8">
        <v>1</v>
      </c>
      <c r="J89" s="8">
        <v>16</v>
      </c>
      <c r="K89" s="8">
        <v>13</v>
      </c>
      <c r="L89" s="8">
        <v>3</v>
      </c>
      <c r="M89" s="8">
        <v>3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</row>
    <row r="90" s="2" customFormat="1" ht="15">
      <c r="A90" s="3"/>
    </row>
    <row r="91" s="2" customFormat="1" ht="15">
      <c r="A91" s="3" t="s">
        <v>506</v>
      </c>
    </row>
    <row r="92" s="2" customFormat="1" ht="15">
      <c r="A92" s="3" t="s">
        <v>507</v>
      </c>
    </row>
    <row r="93" s="2" customFormat="1" ht="15">
      <c r="A93" s="3"/>
    </row>
    <row r="94" s="2" customFormat="1" ht="15">
      <c r="A94" s="3" t="s">
        <v>508</v>
      </c>
    </row>
    <row r="95" s="2" customFormat="1" ht="15">
      <c r="A95" s="3" t="s">
        <v>509</v>
      </c>
    </row>
  </sheetData>
  <sheetProtection/>
  <mergeCells count="44">
    <mergeCell ref="H84:H85"/>
    <mergeCell ref="J82:J85"/>
    <mergeCell ref="K82:N82"/>
    <mergeCell ref="M84:M85"/>
    <mergeCell ref="R82:S82"/>
    <mergeCell ref="N83:N85"/>
    <mergeCell ref="R83:R85"/>
    <mergeCell ref="S83:S85"/>
    <mergeCell ref="D83:D85"/>
    <mergeCell ref="E83:F83"/>
    <mergeCell ref="G83:G85"/>
    <mergeCell ref="I83:I85"/>
    <mergeCell ref="K83:K85"/>
    <mergeCell ref="L83:L85"/>
    <mergeCell ref="H6:H7"/>
    <mergeCell ref="M6:M7"/>
    <mergeCell ref="A81:A85"/>
    <mergeCell ref="B81:B85"/>
    <mergeCell ref="C81:C85"/>
    <mergeCell ref="D81:S81"/>
    <mergeCell ref="D82:I82"/>
    <mergeCell ref="O82:O85"/>
    <mergeCell ref="P82:P85"/>
    <mergeCell ref="Q82:Q85"/>
    <mergeCell ref="R4:S4"/>
    <mergeCell ref="D5:D7"/>
    <mergeCell ref="E5:F5"/>
    <mergeCell ref="G5:G7"/>
    <mergeCell ref="I5:I7"/>
    <mergeCell ref="K5:K7"/>
    <mergeCell ref="L5:L7"/>
    <mergeCell ref="N5:N7"/>
    <mergeCell ref="R5:R7"/>
    <mergeCell ref="S5:S7"/>
    <mergeCell ref="A3:A7"/>
    <mergeCell ref="B3:B7"/>
    <mergeCell ref="C3:C7"/>
    <mergeCell ref="D3:S3"/>
    <mergeCell ref="D4:I4"/>
    <mergeCell ref="J4:J7"/>
    <mergeCell ref="K4:N4"/>
    <mergeCell ref="O4:O7"/>
    <mergeCell ref="P4:P7"/>
    <mergeCell ref="Q4:Q7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Кириллина Наталья Васильевна</cp:lastModifiedBy>
  <cp:lastPrinted>2020-04-17T01:28:48Z</cp:lastPrinted>
  <dcterms:created xsi:type="dcterms:W3CDTF">2020-04-16T03:54:55Z</dcterms:created>
  <dcterms:modified xsi:type="dcterms:W3CDTF">2020-04-17T01:28:51Z</dcterms:modified>
  <cp:category/>
  <cp:version/>
  <cp:contentType/>
  <cp:contentStatus/>
</cp:coreProperties>
</file>