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6"/>
  </bookViews>
  <sheets>
    <sheet name="р.1" sheetId="1" r:id="rId1"/>
    <sheet name="р.2" sheetId="2" r:id="rId2"/>
    <sheet name="р.2.2" sheetId="3" r:id="rId3"/>
    <sheet name="р.2.3" sheetId="4" r:id="rId4"/>
    <sheet name="р.3" sheetId="5" r:id="rId5"/>
    <sheet name="р.4" sheetId="6" r:id="rId6"/>
    <sheet name="р.5" sheetId="7" r:id="rId7"/>
  </sheets>
  <definedNames/>
  <calcPr fullCalcOnLoad="1"/>
</workbook>
</file>

<file path=xl/sharedStrings.xml><?xml version="1.0" encoding="utf-8"?>
<sst xmlns="http://schemas.openxmlformats.org/spreadsheetml/2006/main" count="948" uniqueCount="506">
  <si>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</si>
  <si>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</si>
  <si>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</si>
  <si>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</si>
  <si>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</si>
  <si>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01.06.2019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</si>
  <si>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</si>
  <si>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</si>
  <si>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</si>
  <si>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</si>
  <si>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</si>
  <si>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</si>
  <si>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</si>
  <si>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</si>
  <si>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</si>
  <si>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</si>
  <si>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</si>
  <si>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</si>
  <si>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</si>
  <si>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</si>
  <si>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</si>
  <si>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</si>
  <si>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</si>
  <si>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</si>
  <si>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</si>
  <si>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</si>
  <si>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</si>
  <si>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</si>
  <si>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</si>
  <si>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</si>
  <si>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</si>
  <si>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</si>
  <si>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</si>
  <si>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</si>
  <si>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</si>
  <si>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</si>
  <si>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</si>
  <si>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</si>
  <si>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</si>
  <si>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</si>
  <si>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</si>
  <si>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</si>
  <si>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</si>
  <si>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</si>
  <si>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</si>
  <si>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</si>
  <si>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</si>
  <si>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</si>
  <si>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</si>
  <si>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</si>
  <si>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</si>
  <si>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</si>
  <si>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</si>
  <si>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</si>
  <si>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</si>
  <si>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</si>
  <si>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</si>
  <si>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</si>
  <si>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</si>
  <si>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</si>
  <si>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</si>
  <si>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</si>
  <si>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</si>
  <si>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</si>
  <si>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</si>
  <si>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</si>
  <si>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</si>
  <si>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</si>
  <si>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</si>
  <si>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</si>
  <si>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</si>
  <si>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</si>
  <si>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</si>
  <si>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</si>
  <si>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</si>
  <si>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</si>
  <si>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</si>
  <si>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</si>
  <si>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</si>
  <si>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</si>
  <si>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</si>
  <si>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</si>
  <si>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</si>
  <si>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</si>
  <si>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</si>
  <si>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</si>
  <si>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</si>
  <si>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</si>
  <si>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</si>
  <si>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</si>
  <si>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</si>
  <si>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</si>
  <si>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</si>
  <si>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</si>
  <si>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</si>
  <si>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</si>
  <si>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</si>
  <si>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</si>
  <si>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</si>
  <si>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</si>
  <si>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</si>
  <si>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</si>
  <si>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</si>
  <si>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</si>
  <si>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</si>
  <si>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</si>
  <si>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</si>
  <si>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</si>
  <si>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</si>
  <si>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</si>
  <si>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</si>
  <si>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</si>
  <si>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</si>
  <si>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</si>
  <si>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</si>
  <si>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</si>
  <si>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</si>
  <si>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</si>
  <si>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</si>
  <si>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</si>
  <si>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</si>
  <si>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</si>
  <si>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</si>
  <si>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</si>
  <si>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</si>
  <si>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</si>
  <si>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</si>
  <si>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</si>
  <si>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</si>
  <si>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</si>
  <si>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</si>
  <si>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</si>
  <si>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</si>
  <si>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</si>
  <si>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</si>
  <si>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</si>
  <si>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</si>
  <si>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</si>
  <si>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</si>
  <si>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</si>
  <si>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</si>
  <si>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</si>
  <si>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</si>
  <si>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</si>
  <si>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</si>
  <si>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</si>
  <si>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</si>
  <si>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</si>
  <si>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</si>
  <si>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</si>
  <si>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</si>
  <si>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</si>
  <si>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</si>
  <si>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</si>
  <si>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</si>
  <si>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</si>
  <si>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</si>
  <si>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</si>
  <si>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</si>
  <si>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</si>
  <si>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</si>
  <si>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</si>
  <si>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</si>
  <si>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</si>
  <si>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</si>
  <si>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</si>
  <si>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</si>
  <si>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</si>
  <si>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</si>
  <si>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</si>
  <si>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</si>
  <si>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</si>
  <si>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</si>
  <si>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</si>
  <si>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</si>
  <si>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</si>
  <si>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</si>
  <si>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</si>
  <si>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</si>
  <si>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</si>
  <si>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</si>
  <si>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</si>
  <si>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</si>
  <si>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</si>
  <si>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</si>
  <si>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</si>
  <si>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</si>
  <si>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</si>
  <si>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</si>
  <si>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</si>
  <si>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</si>
  <si>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</si>
  <si>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</si>
  <si>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</si>
  <si>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</si>
  <si>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</si>
  <si>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</si>
  <si>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</si>
  <si>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</si>
  <si>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</si>
  <si>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</si>
  <si>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</si>
  <si>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</si>
  <si>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</si>
  <si>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</si>
  <si>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</si>
  <si>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</si>
  <si>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</si>
  <si>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</si>
  <si>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</si>
  <si>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</si>
  <si>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</si>
  <si>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</si>
  <si>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</si>
  <si>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</si>
  <si>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</si>
  <si>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</si>
  <si>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</si>
  <si>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</si>
  <si>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</si>
  <si>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</si>
  <si>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</si>
  <si>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</si>
  <si>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</si>
  <si>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</si>
  <si>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</si>
  <si>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</si>
  <si>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</si>
  <si>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</si>
  <si>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</si>
  <si>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</si>
  <si>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</si>
  <si>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</si>
  <si>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</si>
  <si>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</si>
  <si>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</si>
  <si>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</si>
  <si>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</si>
  <si>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</si>
  <si>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</si>
  <si>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</si>
  <si>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</si>
  <si>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</si>
  <si>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</si>
  <si>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</si>
  <si>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</si>
  <si>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</si>
  <si>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</si>
  <si>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</si>
  <si>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</si>
  <si>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</si>
  <si>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</si>
  <si>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</si>
  <si>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</si>
  <si>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</si>
  <si>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</si>
  <si>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</si>
  <si>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</si>
  <si>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</si>
  <si>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</si>
  <si>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</si>
  <si>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</si>
  <si>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</si>
  <si>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</si>
  <si>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</si>
  <si>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</si>
  <si>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</si>
  <si>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</si>
  <si>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</si>
  <si>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</si>
  <si>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</si>
  <si>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</si>
  <si>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</si>
  <si>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</si>
  <si>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</si>
  <si>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</si>
  <si>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</si>
  <si>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</si>
  <si>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</si>
  <si>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</si>
  <si>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</si>
  <si>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</si>
  <si>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</si>
  <si>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</si>
  <si>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</si>
  <si>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</si>
  <si>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</si>
  <si>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</si>
  <si>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</si>
  <si>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</si>
  <si>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</si>
  <si>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</si>
  <si>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</si>
  <si>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</si>
  <si>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</si>
  <si>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</si>
  <si>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</si>
  <si>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</si>
  <si>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</si>
  <si>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</si>
  <si>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</si>
  <si>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</si>
  <si>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</si>
  <si>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</si>
  <si>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</si>
  <si>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</si>
  <si>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</si>
  <si>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</si>
  <si>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</si>
  <si>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</si>
  <si>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</si>
  <si>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</si>
  <si>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</si>
  <si>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</si>
  <si>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</si>
  <si>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</si>
  <si>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</si>
  <si>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</si>
  <si>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</si>
  <si>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</si>
  <si>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</si>
  <si>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</si>
  <si>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</si>
  <si>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</si>
  <si>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</si>
  <si>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</si>
  <si>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</si>
  <si>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</si>
  <si>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</si>
  <si>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</si>
  <si>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</si>
  <si>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</si>
  <si>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</si>
  <si>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</si>
  <si>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</si>
  <si>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</si>
  <si>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</si>
  <si>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</si>
  <si>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</si>
  <si>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</si>
  <si>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</si>
  <si>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</si>
  <si>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</si>
  <si>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</si>
  <si>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</si>
  <si>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</si>
  <si>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</si>
  <si>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</si>
  <si>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</si>
  <si>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</si>
  <si>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</si>
  <si>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</si>
  <si>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</si>
  <si>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</si>
  <si>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</si>
  <si>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</si>
  <si>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</si>
  <si>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</si>
  <si>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</si>
  <si>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</si>
  <si>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</si>
  <si>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</si>
  <si>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</si>
  <si>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</si>
  <si>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</si>
  <si>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</si>
  <si>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</si>
  <si>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</si>
  <si>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</si>
  <si>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</si>
  <si>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</si>
  <si>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</si>
  <si>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</si>
  <si>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</si>
  <si>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</si>
  <si>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</si>
  <si>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</si>
  <si>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</si>
  <si>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</si>
  <si>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</si>
  <si>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</si>
  <si>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</si>
  <si>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</si>
  <si>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</si>
  <si>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</si>
  <si>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</si>
  <si>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</si>
  <si>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</si>
  <si>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</si>
  <si>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</si>
  <si>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</si>
  <si>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</si>
  <si>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</si>
  <si>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</si>
  <si>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</si>
  <si>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</si>
  <si>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</si>
  <si>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</si>
  <si>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</si>
  <si>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</si>
  <si>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</si>
  <si>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</si>
  <si>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</si>
  <si>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</si>
  <si>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</si>
  <si>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</si>
  <si>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</si>
  <si>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</si>
  <si>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</si>
  <si>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</si>
  <si>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</si>
  <si>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</si>
  <si>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</si>
  <si>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</si>
  <si>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</si>
  <si>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</si>
  <si>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</si>
  <si>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</si>
  <si>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</si>
  <si>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</si>
  <si>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</si>
  <si>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</si>
  <si>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</si>
  <si>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</si>
  <si>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</si>
  <si>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</si>
  <si>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</si>
  <si>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</si>
  <si>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</si>
  <si>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</si>
  <si>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</si>
  <si>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</si>
  <si>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</si>
  <si>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</si>
  <si>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</si>
  <si>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</si>
  <si>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</si>
  <si>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</si>
  <si>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</si>
  <si>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</si>
  <si>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</si>
  <si>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</si>
  <si>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</si>
  <si>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</si>
  <si>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</si>
  <si>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</si>
  <si>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</si>
  <si>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</si>
  <si>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</si>
  <si>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</si>
  <si>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</si>
  <si>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</si>
  <si>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</si>
  <si>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</si>
  <si>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</si>
  <si>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</si>
  <si>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</si>
  <si>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</si>
  <si>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</si>
  <si>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</si>
  <si>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</si>
  <si>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</si>
  <si>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</si>
  <si>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</si>
  <si>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</si>
  <si>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</si>
  <si>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</si>
  <si>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</si>
  <si>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</si>
  <si>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</si>
  <si>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</si>
  <si>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</si>
  <si>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</si>
  <si>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</si>
  <si>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</si>
  <si>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</si>
  <si>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</si>
  <si>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</si>
  <si>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</si>
  <si>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</si>
  <si>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</si>
  <si>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</si>
  <si>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</si>
  <si>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</si>
  <si>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</si>
  <si>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</si>
  <si>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</si>
  <si>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</si>
  <si>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</si>
  <si>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</si>
  <si>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</si>
  <si>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14:42;07.06.2019</t>
  </si>
  <si>
    <t>Руководитель налогового органа ________________Федорова Алена Афанасьевна  </t>
  </si>
  <si>
    <t>Ф.И.О.    исполнителя   Кириллина Н. В.</t>
  </si>
  <si>
    <t>телефон исполнителя  </t>
  </si>
  <si>
    <t>УПРАВЛЕНИЕ</t>
  </si>
  <si>
    <t>СЗ</t>
  </si>
  <si>
    <t>01.05.2019</t>
  </si>
  <si>
    <t>ДИНАМИКА</t>
  </si>
  <si>
    <t>1 месяц</t>
  </si>
  <si>
    <t>%</t>
  </si>
  <si>
    <t>с н.г.</t>
  </si>
  <si>
    <t>с АППГ</t>
  </si>
  <si>
    <t>за искл стр.взн</t>
  </si>
  <si>
    <t>за искл внеб ф</t>
  </si>
  <si>
    <t>01.06.2019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</si>
</sst>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3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9" fontId="19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center" wrapText="1"/>
    </xf>
    <xf numFmtId="14" fontId="40" fillId="0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="82" zoomScaleNormal="82" zoomScalePageLayoutView="0" workbookViewId="0" topLeftCell="A43">
      <selection activeCell="F65" sqref="F65"/>
    </sheetView>
  </sheetViews>
  <sheetFormatPr defaultColWidth="9.140625" defaultRowHeight="15"/>
  <cols>
    <col min="1" max="1" width="52.421875" style="0" customWidth="1"/>
    <col min="2" max="2" width="13.57421875" style="0" customWidth="1"/>
    <col min="3" max="3" width="12.57421875" style="0" customWidth="1"/>
    <col min="4" max="4" width="12.0039062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2" t="s">
        <v>495</v>
      </c>
      <c r="B23" s="12" t="s">
        <v>17</v>
      </c>
      <c r="C23" s="12" t="s">
        <v>18</v>
      </c>
      <c r="D23" s="15" t="s">
        <v>19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8" s="4" customFormat="1" ht="15">
      <c r="A24" s="13"/>
      <c r="B24" s="13"/>
      <c r="C24" s="13"/>
      <c r="D24" s="15" t="s">
        <v>20</v>
      </c>
      <c r="E24" s="16"/>
      <c r="F24" s="16"/>
      <c r="G24" s="16"/>
      <c r="H24" s="16"/>
      <c r="I24" s="16"/>
      <c r="J24" s="16"/>
      <c r="K24" s="17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6"/>
      <c r="G25" s="16"/>
      <c r="H25" s="16"/>
      <c r="I25" s="16"/>
      <c r="J25" s="16"/>
      <c r="K25" s="17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7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9013384</v>
      </c>
      <c r="D29" s="8">
        <v>4448733</v>
      </c>
      <c r="E29" s="8">
        <v>685966</v>
      </c>
      <c r="F29" s="8">
        <v>72809</v>
      </c>
      <c r="G29" s="8">
        <v>2682527</v>
      </c>
      <c r="H29" s="8">
        <v>2682484</v>
      </c>
      <c r="I29" s="8">
        <v>247695</v>
      </c>
      <c r="J29" s="8">
        <v>244586</v>
      </c>
      <c r="K29" s="8">
        <v>832545</v>
      </c>
      <c r="L29" s="8">
        <v>926263</v>
      </c>
      <c r="M29" s="8">
        <v>344204</v>
      </c>
      <c r="N29" s="8">
        <v>658235</v>
      </c>
      <c r="O29" s="8">
        <v>16163</v>
      </c>
      <c r="P29" s="8">
        <v>10660</v>
      </c>
      <c r="Q29" s="8">
        <v>5486</v>
      </c>
      <c r="R29" s="8">
        <v>2614300</v>
      </c>
    </row>
    <row r="30" spans="1:18" ht="26.25">
      <c r="A30" s="6" t="s">
        <v>56</v>
      </c>
      <c r="B30" s="7" t="s">
        <v>57</v>
      </c>
      <c r="C30" s="8">
        <v>7567951</v>
      </c>
      <c r="D30" s="8">
        <v>3818815</v>
      </c>
      <c r="E30" s="8">
        <v>649929</v>
      </c>
      <c r="F30" s="8">
        <v>68949</v>
      </c>
      <c r="G30" s="8">
        <v>2280196</v>
      </c>
      <c r="H30" s="8">
        <v>2280153</v>
      </c>
      <c r="I30" s="8">
        <v>158763</v>
      </c>
      <c r="J30" s="8">
        <v>155875</v>
      </c>
      <c r="K30" s="8">
        <v>729927</v>
      </c>
      <c r="L30" s="8">
        <v>745055</v>
      </c>
      <c r="M30" s="8">
        <v>332846</v>
      </c>
      <c r="N30" s="8">
        <v>642627</v>
      </c>
      <c r="O30" s="8">
        <v>16098</v>
      </c>
      <c r="P30" s="8">
        <v>10656</v>
      </c>
      <c r="Q30" s="8">
        <v>5338</v>
      </c>
      <c r="R30" s="8">
        <v>2007172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5">
      <c r="A32" s="9" t="s">
        <v>59</v>
      </c>
      <c r="B32" s="7" t="s">
        <v>60</v>
      </c>
      <c r="C32" s="8">
        <v>5834194</v>
      </c>
      <c r="D32" s="8">
        <v>2853067</v>
      </c>
      <c r="E32" s="8">
        <v>492262</v>
      </c>
      <c r="F32" s="8">
        <v>54013</v>
      </c>
      <c r="G32" s="8">
        <v>1675128</v>
      </c>
      <c r="H32" s="8">
        <v>1675122</v>
      </c>
      <c r="I32" s="8">
        <v>132268</v>
      </c>
      <c r="J32" s="8">
        <v>129913</v>
      </c>
      <c r="K32" s="8">
        <v>553409</v>
      </c>
      <c r="L32" s="8">
        <v>615846</v>
      </c>
      <c r="M32" s="8">
        <v>270936</v>
      </c>
      <c r="N32" s="8">
        <v>501025</v>
      </c>
      <c r="O32" s="8">
        <v>5974</v>
      </c>
      <c r="P32" s="8">
        <v>3980</v>
      </c>
      <c r="Q32" s="8">
        <v>5337</v>
      </c>
      <c r="R32" s="8">
        <v>1582009</v>
      </c>
    </row>
    <row r="33" spans="1:18" ht="39">
      <c r="A33" s="9" t="s">
        <v>61</v>
      </c>
      <c r="B33" s="7" t="s">
        <v>62</v>
      </c>
      <c r="C33" s="8">
        <v>189681</v>
      </c>
      <c r="D33" s="8">
        <v>128320</v>
      </c>
      <c r="E33" s="8">
        <v>43158</v>
      </c>
      <c r="F33" s="8">
        <v>4005</v>
      </c>
      <c r="G33" s="8">
        <v>74164</v>
      </c>
      <c r="H33" s="8">
        <v>74164</v>
      </c>
      <c r="I33" s="8">
        <v>0</v>
      </c>
      <c r="J33" s="8">
        <v>0</v>
      </c>
      <c r="K33" s="8">
        <v>10998</v>
      </c>
      <c r="L33" s="8">
        <v>9414</v>
      </c>
      <c r="M33" s="8">
        <v>2177</v>
      </c>
      <c r="N33" s="8">
        <v>5255</v>
      </c>
      <c r="O33" s="8">
        <v>599</v>
      </c>
      <c r="P33" s="8">
        <v>485</v>
      </c>
      <c r="Q33" s="8">
        <v>2128</v>
      </c>
      <c r="R33" s="8">
        <v>41788</v>
      </c>
    </row>
    <row r="34" spans="1:18" ht="15">
      <c r="A34" s="9" t="s">
        <v>63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9">
      <c r="A35" s="10" t="s">
        <v>64</v>
      </c>
      <c r="B35" s="7" t="s">
        <v>65</v>
      </c>
      <c r="C35" s="8">
        <v>930000</v>
      </c>
      <c r="D35" s="8">
        <v>882661</v>
      </c>
      <c r="E35" s="8">
        <v>170809</v>
      </c>
      <c r="F35" s="8">
        <v>16635</v>
      </c>
      <c r="G35" s="8">
        <v>528269</v>
      </c>
      <c r="H35" s="8">
        <v>528269</v>
      </c>
      <c r="I35" s="8">
        <v>621</v>
      </c>
      <c r="J35" s="8">
        <v>621</v>
      </c>
      <c r="K35" s="8">
        <v>182962</v>
      </c>
      <c r="L35" s="8">
        <v>2913</v>
      </c>
      <c r="M35" s="8">
        <v>1159</v>
      </c>
      <c r="N35" s="8">
        <v>38092</v>
      </c>
      <c r="O35" s="8">
        <v>1231</v>
      </c>
      <c r="P35" s="8">
        <v>677</v>
      </c>
      <c r="Q35" s="8">
        <v>0</v>
      </c>
      <c r="R35" s="8">
        <v>3944</v>
      </c>
    </row>
    <row r="36" spans="1:18" ht="15">
      <c r="A36" s="10" t="s">
        <v>66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">
      <c r="A37" s="11" t="s">
        <v>67</v>
      </c>
      <c r="B37" s="7" t="s">
        <v>68</v>
      </c>
      <c r="C37" s="8">
        <v>124054</v>
      </c>
      <c r="D37" s="8">
        <v>120456</v>
      </c>
      <c r="E37" s="8">
        <v>9279</v>
      </c>
      <c r="F37" s="8">
        <v>988</v>
      </c>
      <c r="G37" s="8">
        <v>63709</v>
      </c>
      <c r="H37" s="8">
        <v>63709</v>
      </c>
      <c r="I37" s="8">
        <v>562</v>
      </c>
      <c r="J37" s="8">
        <v>562</v>
      </c>
      <c r="K37" s="8">
        <v>46906</v>
      </c>
      <c r="L37" s="8">
        <v>1217</v>
      </c>
      <c r="M37" s="8">
        <v>303</v>
      </c>
      <c r="N37" s="8">
        <v>1912</v>
      </c>
      <c r="O37" s="8">
        <v>0</v>
      </c>
      <c r="P37" s="8">
        <v>0</v>
      </c>
      <c r="Q37" s="8">
        <v>0</v>
      </c>
      <c r="R37" s="8">
        <v>166</v>
      </c>
    </row>
    <row r="38" spans="1:18" ht="39">
      <c r="A38" s="10" t="s">
        <v>69</v>
      </c>
      <c r="B38" s="7" t="s">
        <v>70</v>
      </c>
      <c r="C38" s="8">
        <v>986035</v>
      </c>
      <c r="D38" s="8">
        <v>414923</v>
      </c>
      <c r="E38" s="8">
        <v>19849</v>
      </c>
      <c r="F38" s="8">
        <v>2199</v>
      </c>
      <c r="G38" s="8">
        <v>265998</v>
      </c>
      <c r="H38" s="8">
        <v>265998</v>
      </c>
      <c r="I38" s="8">
        <v>60363</v>
      </c>
      <c r="J38" s="8">
        <v>60192</v>
      </c>
      <c r="K38" s="8">
        <v>68713</v>
      </c>
      <c r="L38" s="8">
        <v>144173</v>
      </c>
      <c r="M38" s="8">
        <v>8834</v>
      </c>
      <c r="N38" s="8">
        <v>11788</v>
      </c>
      <c r="O38" s="8">
        <v>0</v>
      </c>
      <c r="P38" s="8">
        <v>0</v>
      </c>
      <c r="Q38" s="8">
        <v>148</v>
      </c>
      <c r="R38" s="8">
        <v>406169</v>
      </c>
    </row>
    <row r="39" spans="1:18" ht="26.25">
      <c r="A39" s="9" t="s">
        <v>71</v>
      </c>
      <c r="B39" s="7" t="s">
        <v>72</v>
      </c>
      <c r="C39" s="8">
        <v>1733757</v>
      </c>
      <c r="D39" s="8">
        <v>965748</v>
      </c>
      <c r="E39" s="8">
        <v>157667</v>
      </c>
      <c r="F39" s="8">
        <v>14936</v>
      </c>
      <c r="G39" s="8">
        <v>605068</v>
      </c>
      <c r="H39" s="8">
        <v>605031</v>
      </c>
      <c r="I39" s="8">
        <v>26495</v>
      </c>
      <c r="J39" s="8">
        <v>25962</v>
      </c>
      <c r="K39" s="8">
        <v>176518</v>
      </c>
      <c r="L39" s="8">
        <v>129209</v>
      </c>
      <c r="M39" s="8">
        <v>61910</v>
      </c>
      <c r="N39" s="8">
        <v>141602</v>
      </c>
      <c r="O39" s="8">
        <v>10124</v>
      </c>
      <c r="P39" s="8">
        <v>6676</v>
      </c>
      <c r="Q39" s="8">
        <v>1</v>
      </c>
      <c r="R39" s="8">
        <v>425163</v>
      </c>
    </row>
    <row r="40" spans="1:18" ht="15">
      <c r="A40" s="9" t="s">
        <v>73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10" t="s">
        <v>74</v>
      </c>
      <c r="B41" s="7" t="s">
        <v>75</v>
      </c>
      <c r="C41" s="8">
        <v>1600585</v>
      </c>
      <c r="D41" s="8">
        <v>859495</v>
      </c>
      <c r="E41" s="8">
        <v>140368</v>
      </c>
      <c r="F41" s="8">
        <v>12815</v>
      </c>
      <c r="G41" s="8">
        <v>534153</v>
      </c>
      <c r="H41" s="8">
        <v>534117</v>
      </c>
      <c r="I41" s="8">
        <v>26363</v>
      </c>
      <c r="J41" s="8">
        <v>25835</v>
      </c>
      <c r="K41" s="8">
        <v>158611</v>
      </c>
      <c r="L41" s="8">
        <v>127954</v>
      </c>
      <c r="M41" s="8">
        <v>60844</v>
      </c>
      <c r="N41" s="8">
        <v>122737</v>
      </c>
      <c r="O41" s="8">
        <v>10008</v>
      </c>
      <c r="P41" s="8">
        <v>6619</v>
      </c>
      <c r="Q41" s="8">
        <v>1</v>
      </c>
      <c r="R41" s="8">
        <v>419546</v>
      </c>
    </row>
    <row r="42" spans="1:18" ht="15">
      <c r="A42" s="10" t="s">
        <v>76</v>
      </c>
      <c r="B42" s="7" t="s">
        <v>77</v>
      </c>
      <c r="C42" s="8">
        <v>133172</v>
      </c>
      <c r="D42" s="8">
        <v>106253</v>
      </c>
      <c r="E42" s="8">
        <v>17299</v>
      </c>
      <c r="F42" s="8">
        <v>2121</v>
      </c>
      <c r="G42" s="8">
        <v>70915</v>
      </c>
      <c r="H42" s="8">
        <v>70914</v>
      </c>
      <c r="I42" s="8">
        <v>132</v>
      </c>
      <c r="J42" s="8">
        <v>127</v>
      </c>
      <c r="K42" s="8">
        <v>17907</v>
      </c>
      <c r="L42" s="8">
        <v>1255</v>
      </c>
      <c r="M42" s="8">
        <v>1066</v>
      </c>
      <c r="N42" s="8">
        <v>18865</v>
      </c>
      <c r="O42" s="8">
        <v>116</v>
      </c>
      <c r="P42" s="8">
        <v>57</v>
      </c>
      <c r="Q42" s="8">
        <v>0</v>
      </c>
      <c r="R42" s="8">
        <v>5617</v>
      </c>
    </row>
    <row r="43" spans="1:18" ht="51.75">
      <c r="A43" s="9" t="s">
        <v>78</v>
      </c>
      <c r="B43" s="7" t="s">
        <v>79</v>
      </c>
      <c r="C43" s="8">
        <v>99465</v>
      </c>
      <c r="D43" s="8">
        <v>76332</v>
      </c>
      <c r="E43" s="8">
        <v>25687</v>
      </c>
      <c r="F43" s="8">
        <v>2168</v>
      </c>
      <c r="G43" s="8">
        <v>41467</v>
      </c>
      <c r="H43" s="8">
        <v>41467</v>
      </c>
      <c r="I43" s="8">
        <v>1</v>
      </c>
      <c r="J43" s="8">
        <v>1</v>
      </c>
      <c r="K43" s="8">
        <v>9177</v>
      </c>
      <c r="L43" s="8">
        <v>4069</v>
      </c>
      <c r="M43" s="8">
        <v>783</v>
      </c>
      <c r="N43" s="8">
        <v>2646</v>
      </c>
      <c r="O43" s="8">
        <v>488</v>
      </c>
      <c r="P43" s="8">
        <v>396</v>
      </c>
      <c r="Q43" s="8">
        <v>0</v>
      </c>
      <c r="R43" s="8">
        <v>15147</v>
      </c>
    </row>
    <row r="44" spans="1:18" ht="15">
      <c r="A44" s="9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1.75">
      <c r="A45" s="10" t="s">
        <v>80</v>
      </c>
      <c r="B45" s="7" t="s">
        <v>81</v>
      </c>
      <c r="C45" s="8">
        <v>1187713</v>
      </c>
      <c r="D45" s="8">
        <v>752676</v>
      </c>
      <c r="E45" s="8">
        <v>136780</v>
      </c>
      <c r="F45" s="8">
        <v>11854</v>
      </c>
      <c r="G45" s="8">
        <v>413720</v>
      </c>
      <c r="H45" s="8">
        <v>413720</v>
      </c>
      <c r="I45" s="8">
        <v>47437</v>
      </c>
      <c r="J45" s="8">
        <v>47328</v>
      </c>
      <c r="K45" s="8">
        <v>154739</v>
      </c>
      <c r="L45" s="8">
        <v>67490</v>
      </c>
      <c r="M45" s="8">
        <v>6830</v>
      </c>
      <c r="N45" s="8">
        <v>33638</v>
      </c>
      <c r="O45" s="8">
        <v>7779</v>
      </c>
      <c r="P45" s="8">
        <v>5036</v>
      </c>
      <c r="Q45" s="8">
        <v>24</v>
      </c>
      <c r="R45" s="8">
        <v>319276</v>
      </c>
    </row>
    <row r="46" spans="1:18" ht="15">
      <c r="A46" s="10" t="s">
        <v>66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39">
      <c r="A47" s="11" t="s">
        <v>67</v>
      </c>
      <c r="B47" s="7" t="s">
        <v>82</v>
      </c>
      <c r="C47" s="8">
        <v>516405</v>
      </c>
      <c r="D47" s="8">
        <v>273786</v>
      </c>
      <c r="E47" s="8">
        <v>33541</v>
      </c>
      <c r="F47" s="8">
        <v>3425</v>
      </c>
      <c r="G47" s="8">
        <v>151469</v>
      </c>
      <c r="H47" s="8">
        <v>151469</v>
      </c>
      <c r="I47" s="8">
        <v>42517</v>
      </c>
      <c r="J47" s="8">
        <v>42510</v>
      </c>
      <c r="K47" s="8">
        <v>46259</v>
      </c>
      <c r="L47" s="8">
        <v>38292</v>
      </c>
      <c r="M47" s="8">
        <v>3259</v>
      </c>
      <c r="N47" s="8">
        <v>1686</v>
      </c>
      <c r="O47" s="8">
        <v>108</v>
      </c>
      <c r="P47" s="8">
        <v>47</v>
      </c>
      <c r="Q47" s="8">
        <v>0</v>
      </c>
      <c r="R47" s="8">
        <v>199274</v>
      </c>
    </row>
    <row r="48" spans="1:18" ht="51.75">
      <c r="A48" s="10" t="s">
        <v>83</v>
      </c>
      <c r="B48" s="7" t="s">
        <v>84</v>
      </c>
      <c r="C48" s="8">
        <v>459398</v>
      </c>
      <c r="D48" s="8">
        <v>214995</v>
      </c>
      <c r="E48" s="8">
        <v>16188</v>
      </c>
      <c r="F48" s="8">
        <v>1661</v>
      </c>
      <c r="G48" s="8">
        <v>136333</v>
      </c>
      <c r="H48" s="8">
        <v>136333</v>
      </c>
      <c r="I48" s="8">
        <v>28569</v>
      </c>
      <c r="J48" s="8">
        <v>28519</v>
      </c>
      <c r="K48" s="8">
        <v>33905</v>
      </c>
      <c r="L48" s="8">
        <v>37035</v>
      </c>
      <c r="M48" s="8">
        <v>2524</v>
      </c>
      <c r="N48" s="8">
        <v>3820</v>
      </c>
      <c r="O48" s="8">
        <v>65</v>
      </c>
      <c r="P48" s="8">
        <v>4</v>
      </c>
      <c r="Q48" s="8">
        <v>0</v>
      </c>
      <c r="R48" s="8">
        <v>200959</v>
      </c>
    </row>
    <row r="49" spans="1:18" ht="26.25">
      <c r="A49" s="6" t="s">
        <v>85</v>
      </c>
      <c r="B49" s="7" t="s">
        <v>86</v>
      </c>
      <c r="C49" s="8">
        <v>27291</v>
      </c>
      <c r="D49" s="8">
        <v>24473</v>
      </c>
      <c r="E49" s="8">
        <v>10049</v>
      </c>
      <c r="F49" s="8">
        <v>2517</v>
      </c>
      <c r="G49" s="8">
        <v>13454</v>
      </c>
      <c r="H49" s="8">
        <v>13454</v>
      </c>
      <c r="I49" s="8">
        <v>0</v>
      </c>
      <c r="J49" s="8">
        <v>0</v>
      </c>
      <c r="K49" s="8">
        <v>970</v>
      </c>
      <c r="L49" s="8">
        <v>724</v>
      </c>
      <c r="M49" s="8">
        <v>23</v>
      </c>
      <c r="N49" s="8">
        <v>39</v>
      </c>
      <c r="O49" s="8">
        <v>2</v>
      </c>
      <c r="P49" s="8">
        <v>2</v>
      </c>
      <c r="Q49" s="8">
        <v>0</v>
      </c>
      <c r="R49" s="8">
        <v>2030</v>
      </c>
    </row>
    <row r="50" spans="1:18" ht="39">
      <c r="A50" s="6" t="s">
        <v>87</v>
      </c>
      <c r="B50" s="7" t="s">
        <v>88</v>
      </c>
      <c r="C50" s="8">
        <v>240277</v>
      </c>
      <c r="D50" s="8">
        <v>218149</v>
      </c>
      <c r="E50" s="8">
        <v>59617</v>
      </c>
      <c r="F50" s="8">
        <v>5858</v>
      </c>
      <c r="G50" s="8">
        <v>127701</v>
      </c>
      <c r="H50" s="8">
        <v>127701</v>
      </c>
      <c r="I50" s="8">
        <v>199</v>
      </c>
      <c r="J50" s="8">
        <v>199</v>
      </c>
      <c r="K50" s="8">
        <v>30632</v>
      </c>
      <c r="L50" s="8">
        <v>2887</v>
      </c>
      <c r="M50" s="8">
        <v>86</v>
      </c>
      <c r="N50" s="8">
        <v>4079</v>
      </c>
      <c r="O50" s="8">
        <v>8</v>
      </c>
      <c r="P50" s="8">
        <v>0</v>
      </c>
      <c r="Q50" s="8">
        <v>0</v>
      </c>
      <c r="R50" s="8">
        <v>15068</v>
      </c>
    </row>
    <row r="51" spans="1:18" ht="15">
      <c r="A51" s="6" t="s">
        <v>89</v>
      </c>
      <c r="B51" s="7" t="s">
        <v>90</v>
      </c>
      <c r="C51" s="8">
        <v>30643362</v>
      </c>
      <c r="D51" s="8">
        <v>16158882</v>
      </c>
      <c r="E51" s="8">
        <v>2668448</v>
      </c>
      <c r="F51" s="8">
        <v>276953</v>
      </c>
      <c r="G51" s="8">
        <v>9664271</v>
      </c>
      <c r="H51" s="8">
        <v>9664105</v>
      </c>
      <c r="I51" s="8">
        <v>771985</v>
      </c>
      <c r="J51" s="8">
        <v>762230</v>
      </c>
      <c r="K51" s="8">
        <v>3054178</v>
      </c>
      <c r="L51" s="8">
        <v>2853796</v>
      </c>
      <c r="M51" s="8">
        <v>1097784</v>
      </c>
      <c r="N51" s="8">
        <v>2188046</v>
      </c>
      <c r="O51" s="8">
        <v>68763</v>
      </c>
      <c r="P51" s="8">
        <v>45295</v>
      </c>
      <c r="Q51" s="8">
        <v>18463</v>
      </c>
      <c r="R51" s="8">
        <v>8257628</v>
      </c>
    </row>
    <row r="52" spans="1:18" s="19" customFormat="1" ht="12.75">
      <c r="A52" s="18" t="s">
        <v>496</v>
      </c>
      <c r="B52" s="25" t="s">
        <v>505</v>
      </c>
      <c r="C52" s="26">
        <f>C29+'р.2'!C10</f>
        <v>13880391</v>
      </c>
      <c r="D52" s="26">
        <f>D29+'р.2'!D10</f>
        <v>7701272</v>
      </c>
      <c r="E52" s="26">
        <f>E29+'р.2'!E10</f>
        <v>1303685</v>
      </c>
      <c r="F52" s="26">
        <f>F29+'р.2'!F10</f>
        <v>147881</v>
      </c>
      <c r="G52" s="26">
        <f>G29+'р.2'!G10</f>
        <v>4704437</v>
      </c>
      <c r="H52" s="26">
        <f>H29+'р.2'!H10</f>
        <v>4704394</v>
      </c>
      <c r="I52" s="26">
        <f>I29+'р.2'!I10</f>
        <v>340296</v>
      </c>
      <c r="J52" s="26">
        <f>J29+'р.2'!J10</f>
        <v>337013</v>
      </c>
      <c r="K52" s="26">
        <f>K29+'р.2'!K10</f>
        <v>1352854</v>
      </c>
      <c r="L52" s="26">
        <f>L29+'р.2'!L10</f>
        <v>1219838</v>
      </c>
      <c r="M52" s="26">
        <f>M29+'р.2'!M10</f>
        <v>378981</v>
      </c>
      <c r="N52" s="26">
        <f>N29+'р.2'!N10</f>
        <v>725452</v>
      </c>
      <c r="O52" s="26">
        <f>O29+'р.2'!O10</f>
        <v>21004</v>
      </c>
      <c r="P52" s="26">
        <f>P29+'р.2'!P10</f>
        <v>11136</v>
      </c>
      <c r="Q52" s="26">
        <f>Q29+'р.2'!Q10</f>
        <v>12646</v>
      </c>
      <c r="R52" s="26">
        <f>R29+'р.2'!R10</f>
        <v>3821198</v>
      </c>
    </row>
    <row r="53" spans="1:18" s="21" customFormat="1" ht="12.75">
      <c r="A53" s="20"/>
      <c r="B53" s="27" t="s">
        <v>497</v>
      </c>
      <c r="C53" s="28">
        <v>15562229</v>
      </c>
      <c r="D53" s="28">
        <v>7758915</v>
      </c>
      <c r="E53" s="28">
        <v>1454566</v>
      </c>
      <c r="F53" s="28">
        <v>169017</v>
      </c>
      <c r="G53" s="28">
        <v>4430322</v>
      </c>
      <c r="H53" s="28">
        <v>4430284</v>
      </c>
      <c r="I53" s="28">
        <v>326918</v>
      </c>
      <c r="J53" s="28">
        <v>324619</v>
      </c>
      <c r="K53" s="28">
        <v>1547109</v>
      </c>
      <c r="L53" s="28">
        <v>1713830</v>
      </c>
      <c r="M53" s="28">
        <v>385802</v>
      </c>
      <c r="N53" s="28">
        <v>862828</v>
      </c>
      <c r="O53" s="28">
        <v>21066</v>
      </c>
      <c r="P53" s="28">
        <v>11163</v>
      </c>
      <c r="Q53" s="28">
        <v>12951</v>
      </c>
      <c r="R53" s="28">
        <v>4806837</v>
      </c>
    </row>
    <row r="54" spans="2:18" s="22" customFormat="1" ht="12.75">
      <c r="B54" s="27">
        <v>43466</v>
      </c>
      <c r="C54" s="28">
        <v>12703231</v>
      </c>
      <c r="D54" s="28">
        <v>7112072</v>
      </c>
      <c r="E54" s="28">
        <v>1171787</v>
      </c>
      <c r="F54" s="28">
        <v>130754</v>
      </c>
      <c r="G54" s="28">
        <v>4467685</v>
      </c>
      <c r="H54" s="28">
        <v>4466528</v>
      </c>
      <c r="I54" s="28">
        <v>302133</v>
      </c>
      <c r="J54" s="28">
        <v>299384</v>
      </c>
      <c r="K54" s="28">
        <v>1170467</v>
      </c>
      <c r="L54" s="28">
        <v>1287910</v>
      </c>
      <c r="M54" s="28">
        <v>432394</v>
      </c>
      <c r="N54" s="28">
        <v>467637</v>
      </c>
      <c r="O54" s="28">
        <v>42563</v>
      </c>
      <c r="P54" s="28">
        <v>29723</v>
      </c>
      <c r="Q54" s="28">
        <v>14195</v>
      </c>
      <c r="R54" s="28">
        <v>3346460</v>
      </c>
    </row>
    <row r="55" spans="2:18" s="22" customFormat="1" ht="12.75">
      <c r="B55" s="29">
        <v>43252</v>
      </c>
      <c r="C55" s="28">
        <v>17077826</v>
      </c>
      <c r="D55" s="28">
        <v>8549623</v>
      </c>
      <c r="E55" s="28">
        <v>1431407</v>
      </c>
      <c r="F55" s="28">
        <v>170418</v>
      </c>
      <c r="G55" s="28">
        <v>5314988</v>
      </c>
      <c r="H55" s="28">
        <v>5314987</v>
      </c>
      <c r="I55" s="28">
        <v>343022</v>
      </c>
      <c r="J55" s="28">
        <v>340791</v>
      </c>
      <c r="K55" s="28">
        <v>1460206</v>
      </c>
      <c r="L55" s="28">
        <v>1305730</v>
      </c>
      <c r="M55" s="28">
        <v>414426</v>
      </c>
      <c r="N55" s="28">
        <v>753891</v>
      </c>
      <c r="O55" s="28">
        <v>80353</v>
      </c>
      <c r="P55" s="28">
        <v>62382</v>
      </c>
      <c r="Q55" s="28">
        <v>24290</v>
      </c>
      <c r="R55" s="28">
        <v>5949513</v>
      </c>
    </row>
    <row r="56" spans="1:18" s="24" customFormat="1" ht="15">
      <c r="A56" s="23" t="s">
        <v>498</v>
      </c>
      <c r="B56" s="30" t="s">
        <v>499</v>
      </c>
      <c r="C56" s="31">
        <f>C52-C53</f>
        <v>-1681838</v>
      </c>
      <c r="D56" s="31">
        <f aca="true" t="shared" si="0" ref="D56:R56">D52-D53</f>
        <v>-57643</v>
      </c>
      <c r="E56" s="31">
        <f t="shared" si="0"/>
        <v>-150881</v>
      </c>
      <c r="F56" s="31">
        <f t="shared" si="0"/>
        <v>-21136</v>
      </c>
      <c r="G56" s="31">
        <f t="shared" si="0"/>
        <v>274115</v>
      </c>
      <c r="H56" s="31">
        <f t="shared" si="0"/>
        <v>274110</v>
      </c>
      <c r="I56" s="31">
        <f t="shared" si="0"/>
        <v>13378</v>
      </c>
      <c r="J56" s="31">
        <f t="shared" si="0"/>
        <v>12394</v>
      </c>
      <c r="K56" s="31">
        <f t="shared" si="0"/>
        <v>-194255</v>
      </c>
      <c r="L56" s="31">
        <f t="shared" si="0"/>
        <v>-493992</v>
      </c>
      <c r="M56" s="31">
        <f t="shared" si="0"/>
        <v>-6821</v>
      </c>
      <c r="N56" s="31">
        <f t="shared" si="0"/>
        <v>-137376</v>
      </c>
      <c r="O56" s="31">
        <f t="shared" si="0"/>
        <v>-62</v>
      </c>
      <c r="P56" s="31">
        <f t="shared" si="0"/>
        <v>-27</v>
      </c>
      <c r="Q56" s="31">
        <f t="shared" si="0"/>
        <v>-305</v>
      </c>
      <c r="R56" s="31">
        <f t="shared" si="0"/>
        <v>-985639</v>
      </c>
    </row>
    <row r="57" spans="2:18" s="24" customFormat="1" ht="15">
      <c r="B57" s="30" t="s">
        <v>500</v>
      </c>
      <c r="C57" s="32">
        <f>C56/C53*100</f>
        <v>-10.80717935714736</v>
      </c>
      <c r="D57" s="32">
        <f aca="true" t="shared" si="1" ref="D57:R57">D56/D53*100</f>
        <v>-0.7429260405610836</v>
      </c>
      <c r="E57" s="32">
        <f t="shared" si="1"/>
        <v>-10.372922232473467</v>
      </c>
      <c r="F57" s="32">
        <f t="shared" si="1"/>
        <v>-12.50525095108776</v>
      </c>
      <c r="G57" s="32">
        <f t="shared" si="1"/>
        <v>6.187247789212613</v>
      </c>
      <c r="H57" s="32">
        <f t="shared" si="1"/>
        <v>6.187187999685799</v>
      </c>
      <c r="I57" s="32">
        <f t="shared" si="1"/>
        <v>4.092157666448467</v>
      </c>
      <c r="J57" s="32">
        <f t="shared" si="1"/>
        <v>3.8180143491292866</v>
      </c>
      <c r="K57" s="32">
        <f t="shared" si="1"/>
        <v>-12.555999609594412</v>
      </c>
      <c r="L57" s="32">
        <f t="shared" si="1"/>
        <v>-28.823862343406287</v>
      </c>
      <c r="M57" s="32">
        <f t="shared" si="1"/>
        <v>-1.7680053498945054</v>
      </c>
      <c r="N57" s="32">
        <f t="shared" si="1"/>
        <v>-15.921597351963543</v>
      </c>
      <c r="O57" s="32">
        <f t="shared" si="1"/>
        <v>-0.2943131111744043</v>
      </c>
      <c r="P57" s="32">
        <f t="shared" si="1"/>
        <v>-0.2418704649287826</v>
      </c>
      <c r="Q57" s="32">
        <f t="shared" si="1"/>
        <v>-2.3550304995753226</v>
      </c>
      <c r="R57" s="32">
        <f t="shared" si="1"/>
        <v>-20.50493911068755</v>
      </c>
    </row>
    <row r="58" spans="2:18" s="24" customFormat="1" ht="15">
      <c r="B58" s="30" t="s">
        <v>501</v>
      </c>
      <c r="C58" s="31">
        <f>C52-C54</f>
        <v>1177160</v>
      </c>
      <c r="D58" s="31">
        <f aca="true" t="shared" si="2" ref="D58:R58">D52-D54</f>
        <v>589200</v>
      </c>
      <c r="E58" s="31">
        <f t="shared" si="2"/>
        <v>131898</v>
      </c>
      <c r="F58" s="31">
        <f t="shared" si="2"/>
        <v>17127</v>
      </c>
      <c r="G58" s="31">
        <f t="shared" si="2"/>
        <v>236752</v>
      </c>
      <c r="H58" s="31">
        <f t="shared" si="2"/>
        <v>237866</v>
      </c>
      <c r="I58" s="31">
        <f t="shared" si="2"/>
        <v>38163</v>
      </c>
      <c r="J58" s="31">
        <f t="shared" si="2"/>
        <v>37629</v>
      </c>
      <c r="K58" s="31">
        <f t="shared" si="2"/>
        <v>182387</v>
      </c>
      <c r="L58" s="31">
        <f t="shared" si="2"/>
        <v>-68072</v>
      </c>
      <c r="M58" s="31">
        <f t="shared" si="2"/>
        <v>-53413</v>
      </c>
      <c r="N58" s="31">
        <f t="shared" si="2"/>
        <v>257815</v>
      </c>
      <c r="O58" s="31">
        <f t="shared" si="2"/>
        <v>-21559</v>
      </c>
      <c r="P58" s="31">
        <f t="shared" si="2"/>
        <v>-18587</v>
      </c>
      <c r="Q58" s="31">
        <f t="shared" si="2"/>
        <v>-1549</v>
      </c>
      <c r="R58" s="31">
        <f t="shared" si="2"/>
        <v>474738</v>
      </c>
    </row>
    <row r="59" spans="2:18" s="24" customFormat="1" ht="15">
      <c r="B59" s="30" t="s">
        <v>500</v>
      </c>
      <c r="C59" s="32">
        <f>C58/C54*100</f>
        <v>9.266618862555518</v>
      </c>
      <c r="D59" s="32">
        <f aca="true" t="shared" si="3" ref="D59:R59">D58/D54*100</f>
        <v>8.284505556186721</v>
      </c>
      <c r="E59" s="32">
        <f t="shared" si="3"/>
        <v>11.256141261167771</v>
      </c>
      <c r="F59" s="32">
        <f t="shared" si="3"/>
        <v>13.098643253743672</v>
      </c>
      <c r="G59" s="32">
        <f t="shared" si="3"/>
        <v>5.29920976971295</v>
      </c>
      <c r="H59" s="32">
        <f t="shared" si="3"/>
        <v>5.3255235386412</v>
      </c>
      <c r="I59" s="32">
        <f t="shared" si="3"/>
        <v>12.631192223292393</v>
      </c>
      <c r="J59" s="32">
        <f t="shared" si="3"/>
        <v>12.56880795232878</v>
      </c>
      <c r="K59" s="32">
        <f t="shared" si="3"/>
        <v>15.582412831801323</v>
      </c>
      <c r="L59" s="32">
        <f t="shared" si="3"/>
        <v>-5.285462493497216</v>
      </c>
      <c r="M59" s="32">
        <f t="shared" si="3"/>
        <v>-12.35285410990902</v>
      </c>
      <c r="N59" s="32">
        <f t="shared" si="3"/>
        <v>55.13143741833944</v>
      </c>
      <c r="O59" s="32">
        <f t="shared" si="3"/>
        <v>-50.651974719827074</v>
      </c>
      <c r="P59" s="32">
        <f t="shared" si="3"/>
        <v>-62.53406452915251</v>
      </c>
      <c r="Q59" s="32">
        <f t="shared" si="3"/>
        <v>-10.91229306093695</v>
      </c>
      <c r="R59" s="32">
        <f t="shared" si="3"/>
        <v>14.186274451211132</v>
      </c>
    </row>
    <row r="60" spans="2:18" s="24" customFormat="1" ht="15">
      <c r="B60" s="30" t="s">
        <v>502</v>
      </c>
      <c r="C60" s="33">
        <f>C52-C55</f>
        <v>-3197435</v>
      </c>
      <c r="D60" s="33">
        <f aca="true" t="shared" si="4" ref="D60:R60">D52-D55</f>
        <v>-848351</v>
      </c>
      <c r="E60" s="33">
        <f t="shared" si="4"/>
        <v>-127722</v>
      </c>
      <c r="F60" s="33">
        <f t="shared" si="4"/>
        <v>-22537</v>
      </c>
      <c r="G60" s="33">
        <f t="shared" si="4"/>
        <v>-610551</v>
      </c>
      <c r="H60" s="33">
        <f t="shared" si="4"/>
        <v>-610593</v>
      </c>
      <c r="I60" s="33">
        <f t="shared" si="4"/>
        <v>-2726</v>
      </c>
      <c r="J60" s="33">
        <f t="shared" si="4"/>
        <v>-3778</v>
      </c>
      <c r="K60" s="33">
        <f t="shared" si="4"/>
        <v>-107352</v>
      </c>
      <c r="L60" s="33">
        <f t="shared" si="4"/>
        <v>-85892</v>
      </c>
      <c r="M60" s="33">
        <f t="shared" si="4"/>
        <v>-35445</v>
      </c>
      <c r="N60" s="33">
        <f t="shared" si="4"/>
        <v>-28439</v>
      </c>
      <c r="O60" s="33">
        <f t="shared" si="4"/>
        <v>-59349</v>
      </c>
      <c r="P60" s="33">
        <f t="shared" si="4"/>
        <v>-51246</v>
      </c>
      <c r="Q60" s="33">
        <f t="shared" si="4"/>
        <v>-11644</v>
      </c>
      <c r="R60" s="33">
        <f t="shared" si="4"/>
        <v>-2128315</v>
      </c>
    </row>
    <row r="61" spans="2:18" s="24" customFormat="1" ht="15">
      <c r="B61" s="30" t="s">
        <v>500</v>
      </c>
      <c r="C61" s="32">
        <f>C60/C55*100</f>
        <v>-18.72272852528185</v>
      </c>
      <c r="D61" s="32">
        <f aca="true" t="shared" si="5" ref="D61:R61">D60/D55*100</f>
        <v>-9.922671444109291</v>
      </c>
      <c r="E61" s="32">
        <f t="shared" si="5"/>
        <v>-8.922829076565925</v>
      </c>
      <c r="F61" s="32">
        <f t="shared" si="5"/>
        <v>-13.224542008473284</v>
      </c>
      <c r="G61" s="32">
        <f t="shared" si="5"/>
        <v>-11.487344844428623</v>
      </c>
      <c r="H61" s="32">
        <f t="shared" si="5"/>
        <v>-11.488137224042129</v>
      </c>
      <c r="I61" s="32">
        <f t="shared" si="5"/>
        <v>-0.7947012144993616</v>
      </c>
      <c r="J61" s="32">
        <f t="shared" si="5"/>
        <v>-1.1085973514558776</v>
      </c>
      <c r="K61" s="32">
        <f t="shared" si="5"/>
        <v>-7.351839398002748</v>
      </c>
      <c r="L61" s="32">
        <f t="shared" si="5"/>
        <v>-6.578082758303784</v>
      </c>
      <c r="M61" s="32">
        <f t="shared" si="5"/>
        <v>-8.552793502338174</v>
      </c>
      <c r="N61" s="32">
        <f t="shared" si="5"/>
        <v>-3.7722959950443764</v>
      </c>
      <c r="O61" s="32">
        <f t="shared" si="5"/>
        <v>-73.86034124425971</v>
      </c>
      <c r="P61" s="32">
        <f t="shared" si="5"/>
        <v>-82.14869673944408</v>
      </c>
      <c r="Q61" s="32">
        <f t="shared" si="5"/>
        <v>-47.93742280773981</v>
      </c>
      <c r="R61" s="32">
        <f t="shared" si="5"/>
        <v>-35.77292796906234</v>
      </c>
    </row>
    <row r="62" spans="1:18" s="24" customFormat="1" ht="15">
      <c r="A62" s="23"/>
      <c r="B62" s="30" t="s">
        <v>503</v>
      </c>
      <c r="C62" s="31">
        <f>C52-R52</f>
        <v>10059193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18" s="24" customFormat="1" ht="15">
      <c r="A63" s="23"/>
      <c r="B63" s="30" t="s">
        <v>504</v>
      </c>
      <c r="C63" s="31">
        <f>C52-O52-Q52-R52</f>
        <v>10025543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5.140625" style="0" customWidth="1"/>
    <col min="3" max="3" width="12.00390625" style="0" customWidth="1"/>
    <col min="4" max="4" width="11.28125" style="0" customWidth="1"/>
  </cols>
  <sheetData>
    <row r="1" s="2" customFormat="1" ht="15">
      <c r="A1" s="3" t="s">
        <v>91</v>
      </c>
    </row>
    <row r="2" s="2" customFormat="1" ht="15">
      <c r="A2" s="3" t="s">
        <v>92</v>
      </c>
    </row>
    <row r="3" s="2" customFormat="1" ht="15">
      <c r="A3" s="3" t="s">
        <v>93</v>
      </c>
    </row>
    <row r="4" spans="1:18" s="4" customFormat="1" ht="15">
      <c r="A4" s="12" t="s">
        <v>16</v>
      </c>
      <c r="B4" s="12" t="s">
        <v>17</v>
      </c>
      <c r="C4" s="12" t="s">
        <v>18</v>
      </c>
      <c r="D4" s="15" t="s">
        <v>19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1:18" s="4" customFormat="1" ht="15">
      <c r="A5" s="13"/>
      <c r="B5" s="13"/>
      <c r="C5" s="13"/>
      <c r="D5" s="15" t="s">
        <v>20</v>
      </c>
      <c r="E5" s="16"/>
      <c r="F5" s="16"/>
      <c r="G5" s="16"/>
      <c r="H5" s="16"/>
      <c r="I5" s="16"/>
      <c r="J5" s="16"/>
      <c r="K5" s="17"/>
      <c r="L5" s="12" t="s">
        <v>21</v>
      </c>
      <c r="M5" s="12" t="s">
        <v>22</v>
      </c>
      <c r="N5" s="12" t="s">
        <v>23</v>
      </c>
      <c r="O5" s="12" t="s">
        <v>24</v>
      </c>
      <c r="P5" s="12" t="s">
        <v>25</v>
      </c>
      <c r="Q5" s="12" t="s">
        <v>26</v>
      </c>
      <c r="R5" s="12" t="s">
        <v>27</v>
      </c>
    </row>
    <row r="6" spans="1:18" s="4" customFormat="1" ht="15">
      <c r="A6" s="13"/>
      <c r="B6" s="13"/>
      <c r="C6" s="13"/>
      <c r="D6" s="12" t="s">
        <v>18</v>
      </c>
      <c r="E6" s="15" t="s">
        <v>28</v>
      </c>
      <c r="F6" s="16"/>
      <c r="G6" s="16"/>
      <c r="H6" s="16"/>
      <c r="I6" s="16"/>
      <c r="J6" s="16"/>
      <c r="K6" s="17"/>
      <c r="L6" s="13"/>
      <c r="M6" s="13"/>
      <c r="N6" s="13"/>
      <c r="O6" s="13"/>
      <c r="P6" s="13"/>
      <c r="Q6" s="13"/>
      <c r="R6" s="13"/>
    </row>
    <row r="7" spans="1:18" s="4" customFormat="1" ht="57.75" customHeight="1">
      <c r="A7" s="13"/>
      <c r="B7" s="13"/>
      <c r="C7" s="13"/>
      <c r="D7" s="13"/>
      <c r="E7" s="15" t="s">
        <v>29</v>
      </c>
      <c r="F7" s="17"/>
      <c r="G7" s="12" t="s">
        <v>30</v>
      </c>
      <c r="H7" s="12" t="s">
        <v>94</v>
      </c>
      <c r="I7" s="12" t="s">
        <v>32</v>
      </c>
      <c r="J7" s="12" t="s">
        <v>95</v>
      </c>
      <c r="K7" s="12" t="s">
        <v>34</v>
      </c>
      <c r="L7" s="13"/>
      <c r="M7" s="13"/>
      <c r="N7" s="13"/>
      <c r="O7" s="13"/>
      <c r="P7" s="13"/>
      <c r="Q7" s="13"/>
      <c r="R7" s="13"/>
    </row>
    <row r="8" spans="1:18" s="4" customFormat="1" ht="142.5" customHeight="1">
      <c r="A8" s="14"/>
      <c r="B8" s="14"/>
      <c r="C8" s="14"/>
      <c r="D8" s="14"/>
      <c r="E8" s="5" t="s">
        <v>96</v>
      </c>
      <c r="F8" s="5" t="s">
        <v>35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5">
      <c r="A9" s="6" t="s">
        <v>36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42</v>
      </c>
      <c r="H9" s="7" t="s">
        <v>43</v>
      </c>
      <c r="I9" s="7" t="s">
        <v>44</v>
      </c>
      <c r="J9" s="7" t="s">
        <v>45</v>
      </c>
      <c r="K9" s="7" t="s">
        <v>46</v>
      </c>
      <c r="L9" s="7" t="s">
        <v>47</v>
      </c>
      <c r="M9" s="7" t="s">
        <v>48</v>
      </c>
      <c r="N9" s="7" t="s">
        <v>49</v>
      </c>
      <c r="O9" s="7" t="s">
        <v>50</v>
      </c>
      <c r="P9" s="7" t="s">
        <v>51</v>
      </c>
      <c r="Q9" s="7" t="s">
        <v>52</v>
      </c>
      <c r="R9" s="7" t="s">
        <v>53</v>
      </c>
    </row>
    <row r="10" spans="1:18" ht="26.25">
      <c r="A10" s="6" t="s">
        <v>97</v>
      </c>
      <c r="B10" s="7" t="s">
        <v>98</v>
      </c>
      <c r="C10" s="8">
        <v>4867007</v>
      </c>
      <c r="D10" s="8">
        <v>3252539</v>
      </c>
      <c r="E10" s="8">
        <v>617719</v>
      </c>
      <c r="F10" s="8">
        <v>75072</v>
      </c>
      <c r="G10" s="8">
        <v>2021910</v>
      </c>
      <c r="H10" s="8">
        <v>2021910</v>
      </c>
      <c r="I10" s="8">
        <v>92601</v>
      </c>
      <c r="J10" s="8">
        <v>92427</v>
      </c>
      <c r="K10" s="8">
        <v>520309</v>
      </c>
      <c r="L10" s="8">
        <v>293575</v>
      </c>
      <c r="M10" s="8">
        <v>34777</v>
      </c>
      <c r="N10" s="8">
        <v>67217</v>
      </c>
      <c r="O10" s="8">
        <v>4841</v>
      </c>
      <c r="P10" s="8">
        <v>476</v>
      </c>
      <c r="Q10" s="8">
        <v>7160</v>
      </c>
      <c r="R10" s="8">
        <v>1206898</v>
      </c>
    </row>
    <row r="11" spans="1:18" ht="15">
      <c r="A11" s="6" t="s">
        <v>99</v>
      </c>
      <c r="B11" s="7" t="s">
        <v>100</v>
      </c>
      <c r="C11" s="8">
        <v>1611650</v>
      </c>
      <c r="D11" s="8">
        <v>1151261</v>
      </c>
      <c r="E11" s="8">
        <v>204243</v>
      </c>
      <c r="F11" s="8">
        <v>35117</v>
      </c>
      <c r="G11" s="8">
        <v>833874</v>
      </c>
      <c r="H11" s="8">
        <v>833874</v>
      </c>
      <c r="I11" s="8">
        <v>5935</v>
      </c>
      <c r="J11" s="8">
        <v>5814</v>
      </c>
      <c r="K11" s="8">
        <v>107209</v>
      </c>
      <c r="L11" s="8">
        <v>121902</v>
      </c>
      <c r="M11" s="8">
        <v>3479</v>
      </c>
      <c r="N11" s="8">
        <v>16699</v>
      </c>
      <c r="O11" s="8">
        <v>122</v>
      </c>
      <c r="P11" s="8">
        <v>87</v>
      </c>
      <c r="Q11" s="8">
        <v>319</v>
      </c>
      <c r="R11" s="8">
        <v>317868</v>
      </c>
    </row>
    <row r="12" spans="1:18" ht="15">
      <c r="A12" s="6" t="s">
        <v>73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101</v>
      </c>
      <c r="B13" s="7" t="s">
        <v>102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9" t="s">
        <v>103</v>
      </c>
      <c r="B14" s="7" t="s">
        <v>104</v>
      </c>
      <c r="C14" s="8">
        <v>693431</v>
      </c>
      <c r="D14" s="8">
        <v>498073</v>
      </c>
      <c r="E14" s="8">
        <v>175387</v>
      </c>
      <c r="F14" s="8">
        <v>31896</v>
      </c>
      <c r="G14" s="8">
        <v>322387</v>
      </c>
      <c r="H14" s="8">
        <v>322387</v>
      </c>
      <c r="I14" s="8">
        <v>0</v>
      </c>
      <c r="J14" s="8">
        <v>0</v>
      </c>
      <c r="K14" s="8">
        <v>299</v>
      </c>
      <c r="L14" s="8">
        <v>54025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141333</v>
      </c>
    </row>
    <row r="15" spans="1:18" ht="15">
      <c r="A15" s="9" t="s">
        <v>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105</v>
      </c>
      <c r="B16" s="7" t="s">
        <v>106</v>
      </c>
      <c r="C16" s="8">
        <v>54025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54025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107</v>
      </c>
      <c r="B17" s="7" t="s">
        <v>108</v>
      </c>
      <c r="C17" s="8">
        <v>639406</v>
      </c>
      <c r="D17" s="8">
        <v>498073</v>
      </c>
      <c r="E17" s="8">
        <v>175387</v>
      </c>
      <c r="F17" s="8">
        <v>31896</v>
      </c>
      <c r="G17" s="8">
        <v>322387</v>
      </c>
      <c r="H17" s="8">
        <v>322387</v>
      </c>
      <c r="I17" s="8">
        <v>0</v>
      </c>
      <c r="J17" s="8">
        <v>0</v>
      </c>
      <c r="K17" s="8">
        <v>299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141333</v>
      </c>
    </row>
    <row r="18" spans="1:18" ht="15">
      <c r="A18" s="10" t="s">
        <v>109</v>
      </c>
      <c r="B18" s="7" t="s">
        <v>110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39">
      <c r="A19" s="9" t="s">
        <v>111</v>
      </c>
      <c r="B19" s="7" t="s">
        <v>112</v>
      </c>
      <c r="C19" s="8">
        <v>850109</v>
      </c>
      <c r="D19" s="8">
        <v>587957</v>
      </c>
      <c r="E19" s="8">
        <v>12469</v>
      </c>
      <c r="F19" s="8">
        <v>1650</v>
      </c>
      <c r="G19" s="8">
        <v>462643</v>
      </c>
      <c r="H19" s="8">
        <v>462643</v>
      </c>
      <c r="I19" s="8">
        <v>5935</v>
      </c>
      <c r="J19" s="8">
        <v>5814</v>
      </c>
      <c r="K19" s="8">
        <v>106910</v>
      </c>
      <c r="L19" s="8">
        <v>67847</v>
      </c>
      <c r="M19" s="8">
        <v>3470</v>
      </c>
      <c r="N19" s="8">
        <v>13859</v>
      </c>
      <c r="O19" s="8">
        <v>122</v>
      </c>
      <c r="P19" s="8">
        <v>87</v>
      </c>
      <c r="Q19" s="8">
        <v>319</v>
      </c>
      <c r="R19" s="8">
        <v>176535</v>
      </c>
    </row>
    <row r="20" spans="1:18" ht="15">
      <c r="A20" s="10" t="s">
        <v>113</v>
      </c>
      <c r="B20" s="7" t="s">
        <v>114</v>
      </c>
      <c r="C20" s="8">
        <v>848509</v>
      </c>
      <c r="D20" s="8">
        <v>587957</v>
      </c>
      <c r="E20" s="8">
        <v>12469</v>
      </c>
      <c r="F20" s="8">
        <v>1650</v>
      </c>
      <c r="G20" s="8">
        <v>462643</v>
      </c>
      <c r="H20" s="8">
        <v>462643</v>
      </c>
      <c r="I20" s="8">
        <v>5935</v>
      </c>
      <c r="J20" s="8">
        <v>5814</v>
      </c>
      <c r="K20" s="8">
        <v>106910</v>
      </c>
      <c r="L20" s="8">
        <v>66653</v>
      </c>
      <c r="M20" s="8">
        <v>3129</v>
      </c>
      <c r="N20" s="8">
        <v>13845</v>
      </c>
      <c r="O20" s="8">
        <v>122</v>
      </c>
      <c r="P20" s="8">
        <v>87</v>
      </c>
      <c r="Q20" s="8">
        <v>319</v>
      </c>
      <c r="R20" s="8">
        <v>176484</v>
      </c>
    </row>
    <row r="21" spans="1:18" ht="26.25">
      <c r="A21" s="11" t="s">
        <v>115</v>
      </c>
      <c r="B21" s="7" t="s">
        <v>116</v>
      </c>
      <c r="C21" s="8">
        <v>11746</v>
      </c>
      <c r="D21" s="8">
        <v>6382</v>
      </c>
      <c r="E21" s="8">
        <v>0</v>
      </c>
      <c r="F21" s="8">
        <v>0</v>
      </c>
      <c r="G21" s="8">
        <v>2278</v>
      </c>
      <c r="H21" s="8">
        <v>2278</v>
      </c>
      <c r="I21" s="8">
        <v>0</v>
      </c>
      <c r="J21" s="8">
        <v>0</v>
      </c>
      <c r="K21" s="8">
        <v>4104</v>
      </c>
      <c r="L21" s="8">
        <v>461</v>
      </c>
      <c r="M21" s="8">
        <v>180</v>
      </c>
      <c r="N21" s="8">
        <v>1435</v>
      </c>
      <c r="O21" s="8">
        <v>69</v>
      </c>
      <c r="P21" s="8">
        <v>53</v>
      </c>
      <c r="Q21" s="8">
        <v>146</v>
      </c>
      <c r="R21" s="8">
        <v>3073</v>
      </c>
    </row>
    <row r="22" spans="1:18" ht="15">
      <c r="A22" s="10" t="s">
        <v>117</v>
      </c>
      <c r="B22" s="7" t="s">
        <v>118</v>
      </c>
      <c r="C22" s="8">
        <v>1600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1194</v>
      </c>
      <c r="M22" s="8">
        <v>341</v>
      </c>
      <c r="N22" s="8">
        <v>14</v>
      </c>
      <c r="O22" s="8">
        <v>0</v>
      </c>
      <c r="P22" s="8">
        <v>0</v>
      </c>
      <c r="Q22" s="8">
        <v>0</v>
      </c>
      <c r="R22" s="8">
        <v>51</v>
      </c>
    </row>
    <row r="23" spans="1:18" ht="26.25">
      <c r="A23" s="9" t="s">
        <v>119</v>
      </c>
      <c r="B23" s="7" t="s">
        <v>120</v>
      </c>
      <c r="C23" s="8">
        <v>68110</v>
      </c>
      <c r="D23" s="8">
        <v>65231</v>
      </c>
      <c r="E23" s="8">
        <v>16387</v>
      </c>
      <c r="F23" s="8">
        <v>1571</v>
      </c>
      <c r="G23" s="8">
        <v>48844</v>
      </c>
      <c r="H23" s="8">
        <v>48844</v>
      </c>
      <c r="I23" s="8">
        <v>0</v>
      </c>
      <c r="J23" s="8">
        <v>0</v>
      </c>
      <c r="K23" s="8">
        <v>0</v>
      </c>
      <c r="L23" s="8">
        <v>30</v>
      </c>
      <c r="M23" s="8">
        <v>9</v>
      </c>
      <c r="N23" s="8">
        <v>2840</v>
      </c>
      <c r="O23" s="8">
        <v>0</v>
      </c>
      <c r="P23" s="8">
        <v>0</v>
      </c>
      <c r="Q23" s="8">
        <v>0</v>
      </c>
      <c r="R23" s="8">
        <v>0</v>
      </c>
    </row>
    <row r="24" spans="1:18" ht="39">
      <c r="A24" s="10" t="s">
        <v>121</v>
      </c>
      <c r="B24" s="7" t="s">
        <v>122</v>
      </c>
      <c r="C24" s="8">
        <v>68110</v>
      </c>
      <c r="D24" s="8">
        <v>65231</v>
      </c>
      <c r="E24" s="8">
        <v>16387</v>
      </c>
      <c r="F24" s="8">
        <v>1571</v>
      </c>
      <c r="G24" s="8">
        <v>48844</v>
      </c>
      <c r="H24" s="8">
        <v>48844</v>
      </c>
      <c r="I24" s="8">
        <v>0</v>
      </c>
      <c r="J24" s="8">
        <v>0</v>
      </c>
      <c r="K24" s="8">
        <v>0</v>
      </c>
      <c r="L24" s="8">
        <v>30</v>
      </c>
      <c r="M24" s="8">
        <v>9</v>
      </c>
      <c r="N24" s="8">
        <v>2840</v>
      </c>
      <c r="O24" s="8">
        <v>0</v>
      </c>
      <c r="P24" s="8">
        <v>0</v>
      </c>
      <c r="Q24" s="8">
        <v>0</v>
      </c>
      <c r="R24" s="8">
        <v>0</v>
      </c>
    </row>
    <row r="25" spans="1:18" ht="39">
      <c r="A25" s="10" t="s">
        <v>123</v>
      </c>
      <c r="B25" s="7" t="s">
        <v>124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39">
      <c r="A26" s="6" t="s">
        <v>125</v>
      </c>
      <c r="B26" s="7" t="s">
        <v>126</v>
      </c>
      <c r="C26" s="8">
        <v>71694</v>
      </c>
      <c r="D26" s="8">
        <v>26262</v>
      </c>
      <c r="E26" s="8">
        <v>7098</v>
      </c>
      <c r="F26" s="8">
        <v>835</v>
      </c>
      <c r="G26" s="8">
        <v>14112</v>
      </c>
      <c r="H26" s="8">
        <v>14112</v>
      </c>
      <c r="I26" s="8">
        <v>10</v>
      </c>
      <c r="J26" s="8">
        <v>0</v>
      </c>
      <c r="K26" s="8">
        <v>5042</v>
      </c>
      <c r="L26" s="8">
        <v>18239</v>
      </c>
      <c r="M26" s="8">
        <v>9021</v>
      </c>
      <c r="N26" s="8">
        <v>3919</v>
      </c>
      <c r="O26" s="8">
        <v>322</v>
      </c>
      <c r="P26" s="8">
        <v>182</v>
      </c>
      <c r="Q26" s="8">
        <v>3242</v>
      </c>
      <c r="R26" s="8">
        <v>10689</v>
      </c>
    </row>
    <row r="27" spans="1:18" ht="15">
      <c r="A27" s="6" t="s">
        <v>73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39">
      <c r="A28" s="9" t="s">
        <v>127</v>
      </c>
      <c r="B28" s="7" t="s">
        <v>128</v>
      </c>
      <c r="C28" s="8">
        <v>1646</v>
      </c>
      <c r="D28" s="8">
        <v>623</v>
      </c>
      <c r="E28" s="8">
        <v>232</v>
      </c>
      <c r="F28" s="8">
        <v>35</v>
      </c>
      <c r="G28" s="8">
        <v>331</v>
      </c>
      <c r="H28" s="8">
        <v>331</v>
      </c>
      <c r="I28" s="8">
        <v>10</v>
      </c>
      <c r="J28" s="8">
        <v>0</v>
      </c>
      <c r="K28" s="8">
        <v>50</v>
      </c>
      <c r="L28" s="8">
        <v>597</v>
      </c>
      <c r="M28" s="8">
        <v>0</v>
      </c>
      <c r="N28" s="8">
        <v>175</v>
      </c>
      <c r="O28" s="8">
        <v>160</v>
      </c>
      <c r="P28" s="8">
        <v>80</v>
      </c>
      <c r="Q28" s="8">
        <v>91</v>
      </c>
      <c r="R28" s="8">
        <v>0</v>
      </c>
    </row>
    <row r="29" spans="1:18" ht="15">
      <c r="A29" s="9" t="s">
        <v>129</v>
      </c>
      <c r="B29" s="7" t="s">
        <v>130</v>
      </c>
      <c r="C29" s="8">
        <v>35428</v>
      </c>
      <c r="D29" s="8">
        <v>6803</v>
      </c>
      <c r="E29" s="8">
        <v>0</v>
      </c>
      <c r="F29" s="8">
        <v>0</v>
      </c>
      <c r="G29" s="8">
        <v>3589</v>
      </c>
      <c r="H29" s="8">
        <v>3589</v>
      </c>
      <c r="I29" s="8">
        <v>0</v>
      </c>
      <c r="J29" s="8">
        <v>0</v>
      </c>
      <c r="K29" s="8">
        <v>3214</v>
      </c>
      <c r="L29" s="8">
        <v>13824</v>
      </c>
      <c r="M29" s="8">
        <v>7132</v>
      </c>
      <c r="N29" s="8">
        <v>1484</v>
      </c>
      <c r="O29" s="8">
        <v>0</v>
      </c>
      <c r="P29" s="8">
        <v>0</v>
      </c>
      <c r="Q29" s="8">
        <v>0</v>
      </c>
      <c r="R29" s="8">
        <v>6185</v>
      </c>
    </row>
    <row r="30" spans="1:18" ht="26.25">
      <c r="A30" s="9" t="s">
        <v>131</v>
      </c>
      <c r="B30" s="7" t="s">
        <v>132</v>
      </c>
      <c r="C30" s="8">
        <v>24073</v>
      </c>
      <c r="D30" s="8">
        <v>16109</v>
      </c>
      <c r="E30" s="8">
        <v>6500</v>
      </c>
      <c r="F30" s="8">
        <v>668</v>
      </c>
      <c r="G30" s="8">
        <v>8064</v>
      </c>
      <c r="H30" s="8">
        <v>8064</v>
      </c>
      <c r="I30" s="8">
        <v>0</v>
      </c>
      <c r="J30" s="8">
        <v>0</v>
      </c>
      <c r="K30" s="8">
        <v>1545</v>
      </c>
      <c r="L30" s="8">
        <v>3540</v>
      </c>
      <c r="M30" s="8">
        <v>167</v>
      </c>
      <c r="N30" s="8">
        <v>1598</v>
      </c>
      <c r="O30" s="8">
        <v>6</v>
      </c>
      <c r="P30" s="8">
        <v>6</v>
      </c>
      <c r="Q30" s="8">
        <v>130</v>
      </c>
      <c r="R30" s="8">
        <v>2523</v>
      </c>
    </row>
    <row r="31" spans="1:18" ht="39">
      <c r="A31" s="9" t="s">
        <v>133</v>
      </c>
      <c r="B31" s="7" t="s">
        <v>134</v>
      </c>
      <c r="C31" s="8">
        <v>10547</v>
      </c>
      <c r="D31" s="8">
        <v>2727</v>
      </c>
      <c r="E31" s="8">
        <v>366</v>
      </c>
      <c r="F31" s="8">
        <v>132</v>
      </c>
      <c r="G31" s="8">
        <v>2128</v>
      </c>
      <c r="H31" s="8">
        <v>2128</v>
      </c>
      <c r="I31" s="8">
        <v>0</v>
      </c>
      <c r="J31" s="8">
        <v>0</v>
      </c>
      <c r="K31" s="8">
        <v>233</v>
      </c>
      <c r="L31" s="8">
        <v>278</v>
      </c>
      <c r="M31" s="8">
        <v>1722</v>
      </c>
      <c r="N31" s="8">
        <v>662</v>
      </c>
      <c r="O31" s="8">
        <v>156</v>
      </c>
      <c r="P31" s="8">
        <v>96</v>
      </c>
      <c r="Q31" s="8">
        <v>3021</v>
      </c>
      <c r="R31" s="8">
        <v>1981</v>
      </c>
    </row>
    <row r="32" spans="1:18" ht="15">
      <c r="A32" s="6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26.25">
      <c r="A33" s="9" t="s">
        <v>135</v>
      </c>
      <c r="B33" s="7" t="s">
        <v>136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51.75">
      <c r="A34" s="6" t="s">
        <v>137</v>
      </c>
      <c r="B34" s="7" t="s">
        <v>138</v>
      </c>
      <c r="C34" s="8">
        <v>2342045</v>
      </c>
      <c r="D34" s="8">
        <v>1452534</v>
      </c>
      <c r="E34" s="8">
        <v>239242</v>
      </c>
      <c r="F34" s="8">
        <v>22337</v>
      </c>
      <c r="G34" s="8">
        <v>897536</v>
      </c>
      <c r="H34" s="8">
        <v>897536</v>
      </c>
      <c r="I34" s="8">
        <v>64405</v>
      </c>
      <c r="J34" s="8">
        <v>64404</v>
      </c>
      <c r="K34" s="8">
        <v>251351</v>
      </c>
      <c r="L34" s="8">
        <v>117898</v>
      </c>
      <c r="M34" s="8">
        <v>15083</v>
      </c>
      <c r="N34" s="8">
        <v>31412</v>
      </c>
      <c r="O34" s="8">
        <v>3385</v>
      </c>
      <c r="P34" s="8">
        <v>9</v>
      </c>
      <c r="Q34" s="8">
        <v>0</v>
      </c>
      <c r="R34" s="8">
        <v>721733</v>
      </c>
    </row>
    <row r="35" spans="1:18" ht="15">
      <c r="A35" s="6" t="s">
        <v>73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139</v>
      </c>
      <c r="B36" s="7" t="s">
        <v>140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39">
      <c r="A37" s="9" t="s">
        <v>141</v>
      </c>
      <c r="B37" s="7" t="s">
        <v>142</v>
      </c>
      <c r="C37" s="8">
        <v>248047</v>
      </c>
      <c r="D37" s="8">
        <v>144295</v>
      </c>
      <c r="E37" s="8">
        <v>3055</v>
      </c>
      <c r="F37" s="8">
        <v>374</v>
      </c>
      <c r="G37" s="8">
        <v>74146</v>
      </c>
      <c r="H37" s="8">
        <v>74146</v>
      </c>
      <c r="I37" s="8">
        <v>41922</v>
      </c>
      <c r="J37" s="8">
        <v>41922</v>
      </c>
      <c r="K37" s="8">
        <v>25172</v>
      </c>
      <c r="L37" s="8">
        <v>34508</v>
      </c>
      <c r="M37" s="8">
        <v>4046</v>
      </c>
      <c r="N37" s="8">
        <v>2560</v>
      </c>
      <c r="O37" s="8">
        <v>10</v>
      </c>
      <c r="P37" s="8">
        <v>9</v>
      </c>
      <c r="Q37" s="8">
        <v>0</v>
      </c>
      <c r="R37" s="8">
        <v>62628</v>
      </c>
    </row>
    <row r="38" spans="1:18" ht="15">
      <c r="A38" s="9" t="s">
        <v>143</v>
      </c>
      <c r="B38" s="7" t="s">
        <v>144</v>
      </c>
      <c r="C38" s="8">
        <v>2045514</v>
      </c>
      <c r="D38" s="8">
        <v>1277341</v>
      </c>
      <c r="E38" s="8">
        <v>236021</v>
      </c>
      <c r="F38" s="8">
        <v>21946</v>
      </c>
      <c r="G38" s="8">
        <v>810038</v>
      </c>
      <c r="H38" s="8">
        <v>810038</v>
      </c>
      <c r="I38" s="8">
        <v>22483</v>
      </c>
      <c r="J38" s="8">
        <v>22482</v>
      </c>
      <c r="K38" s="8">
        <v>208799</v>
      </c>
      <c r="L38" s="8">
        <v>81176</v>
      </c>
      <c r="M38" s="8">
        <v>10345</v>
      </c>
      <c r="N38" s="8">
        <v>28740</v>
      </c>
      <c r="O38" s="8">
        <v>3375</v>
      </c>
      <c r="P38" s="8">
        <v>0</v>
      </c>
      <c r="Q38" s="8">
        <v>0</v>
      </c>
      <c r="R38" s="8">
        <v>644537</v>
      </c>
    </row>
    <row r="39" spans="1:18" ht="15">
      <c r="A39" s="9" t="s">
        <v>145</v>
      </c>
      <c r="B39" s="7" t="s">
        <v>146</v>
      </c>
      <c r="C39" s="8">
        <v>48484</v>
      </c>
      <c r="D39" s="8">
        <v>30898</v>
      </c>
      <c r="E39" s="8">
        <v>166</v>
      </c>
      <c r="F39" s="8">
        <v>17</v>
      </c>
      <c r="G39" s="8">
        <v>13352</v>
      </c>
      <c r="H39" s="8">
        <v>13352</v>
      </c>
      <c r="I39" s="8">
        <v>0</v>
      </c>
      <c r="J39" s="8">
        <v>0</v>
      </c>
      <c r="K39" s="8">
        <v>17380</v>
      </c>
      <c r="L39" s="8">
        <v>2214</v>
      </c>
      <c r="M39" s="8">
        <v>692</v>
      </c>
      <c r="N39" s="8">
        <v>112</v>
      </c>
      <c r="O39" s="8">
        <v>0</v>
      </c>
      <c r="P39" s="8">
        <v>0</v>
      </c>
      <c r="Q39" s="8">
        <v>0</v>
      </c>
      <c r="R39" s="8">
        <v>14568</v>
      </c>
    </row>
    <row r="40" spans="1:18" ht="26.25">
      <c r="A40" s="6" t="s">
        <v>147</v>
      </c>
      <c r="B40" s="7" t="s">
        <v>148</v>
      </c>
      <c r="C40" s="8">
        <v>135153</v>
      </c>
      <c r="D40" s="8">
        <v>90342</v>
      </c>
      <c r="E40" s="8">
        <v>8920</v>
      </c>
      <c r="F40" s="8">
        <v>834</v>
      </c>
      <c r="G40" s="8">
        <v>56492</v>
      </c>
      <c r="H40" s="8">
        <v>56492</v>
      </c>
      <c r="I40" s="8">
        <v>1860</v>
      </c>
      <c r="J40" s="8">
        <v>1824</v>
      </c>
      <c r="K40" s="8">
        <v>23070</v>
      </c>
      <c r="L40" s="8">
        <v>11369</v>
      </c>
      <c r="M40" s="8">
        <v>488</v>
      </c>
      <c r="N40" s="8">
        <v>4541</v>
      </c>
      <c r="O40" s="8">
        <v>272</v>
      </c>
      <c r="P40" s="8">
        <v>118</v>
      </c>
      <c r="Q40" s="8">
        <v>0</v>
      </c>
      <c r="R40" s="8">
        <v>28141</v>
      </c>
    </row>
    <row r="41" spans="1:18" ht="15">
      <c r="A41" s="9" t="s">
        <v>74</v>
      </c>
      <c r="B41" s="7" t="s">
        <v>149</v>
      </c>
      <c r="C41" s="8">
        <v>114973</v>
      </c>
      <c r="D41" s="8">
        <v>71359</v>
      </c>
      <c r="E41" s="8">
        <v>8243</v>
      </c>
      <c r="F41" s="8">
        <v>775</v>
      </c>
      <c r="G41" s="8">
        <v>44858</v>
      </c>
      <c r="H41" s="8">
        <v>44858</v>
      </c>
      <c r="I41" s="8">
        <v>1663</v>
      </c>
      <c r="J41" s="8">
        <v>1627</v>
      </c>
      <c r="K41" s="8">
        <v>16595</v>
      </c>
      <c r="L41" s="8">
        <v>11074</v>
      </c>
      <c r="M41" s="8">
        <v>405</v>
      </c>
      <c r="N41" s="8">
        <v>4112</v>
      </c>
      <c r="O41" s="8">
        <v>272</v>
      </c>
      <c r="P41" s="8">
        <v>118</v>
      </c>
      <c r="Q41" s="8">
        <v>0</v>
      </c>
      <c r="R41" s="8">
        <v>27751</v>
      </c>
    </row>
    <row r="42" spans="1:18" ht="15">
      <c r="A42" s="9" t="s">
        <v>76</v>
      </c>
      <c r="B42" s="7" t="s">
        <v>150</v>
      </c>
      <c r="C42" s="8">
        <v>20180</v>
      </c>
      <c r="D42" s="8">
        <v>18983</v>
      </c>
      <c r="E42" s="8">
        <v>677</v>
      </c>
      <c r="F42" s="8">
        <v>59</v>
      </c>
      <c r="G42" s="8">
        <v>11634</v>
      </c>
      <c r="H42" s="8">
        <v>11634</v>
      </c>
      <c r="I42" s="8">
        <v>197</v>
      </c>
      <c r="J42" s="8">
        <v>197</v>
      </c>
      <c r="K42" s="8">
        <v>6475</v>
      </c>
      <c r="L42" s="8">
        <v>295</v>
      </c>
      <c r="M42" s="8">
        <v>83</v>
      </c>
      <c r="N42" s="8">
        <v>429</v>
      </c>
      <c r="O42" s="8">
        <v>0</v>
      </c>
      <c r="P42" s="8">
        <v>0</v>
      </c>
      <c r="Q42" s="8">
        <v>0</v>
      </c>
      <c r="R42" s="8">
        <v>390</v>
      </c>
    </row>
    <row r="43" spans="1:18" ht="26.25">
      <c r="A43" s="9" t="s">
        <v>151</v>
      </c>
      <c r="B43" s="7" t="s">
        <v>152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</row>
    <row r="44" spans="1:18" ht="26.25">
      <c r="A44" s="9" t="s">
        <v>153</v>
      </c>
      <c r="B44" s="7" t="s">
        <v>154</v>
      </c>
      <c r="C44" s="8">
        <v>131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131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105</v>
      </c>
      <c r="B45" s="7" t="s">
        <v>155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107</v>
      </c>
      <c r="B46" s="7" t="s">
        <v>156</v>
      </c>
      <c r="C46" s="8">
        <v>131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131</v>
      </c>
      <c r="O46" s="8">
        <v>0</v>
      </c>
      <c r="P46" s="8">
        <v>0</v>
      </c>
      <c r="Q46" s="8">
        <v>0</v>
      </c>
      <c r="R46" s="8">
        <v>0</v>
      </c>
    </row>
    <row r="47" spans="1:18" ht="39">
      <c r="A47" s="9" t="s">
        <v>111</v>
      </c>
      <c r="B47" s="7" t="s">
        <v>157</v>
      </c>
      <c r="C47" s="8">
        <v>112698</v>
      </c>
      <c r="D47" s="8">
        <v>69910</v>
      </c>
      <c r="E47" s="8">
        <v>3797</v>
      </c>
      <c r="F47" s="8">
        <v>350</v>
      </c>
      <c r="G47" s="8">
        <v>41260</v>
      </c>
      <c r="H47" s="8">
        <v>41260</v>
      </c>
      <c r="I47" s="8">
        <v>1860</v>
      </c>
      <c r="J47" s="8">
        <v>1824</v>
      </c>
      <c r="K47" s="8">
        <v>22993</v>
      </c>
      <c r="L47" s="8">
        <v>11352</v>
      </c>
      <c r="M47" s="8">
        <v>482</v>
      </c>
      <c r="N47" s="8">
        <v>2548</v>
      </c>
      <c r="O47" s="8">
        <v>272</v>
      </c>
      <c r="P47" s="8">
        <v>118</v>
      </c>
      <c r="Q47" s="8">
        <v>0</v>
      </c>
      <c r="R47" s="8">
        <v>28134</v>
      </c>
    </row>
    <row r="48" spans="1:18" ht="15">
      <c r="A48" s="10" t="s">
        <v>113</v>
      </c>
      <c r="B48" s="7" t="s">
        <v>158</v>
      </c>
      <c r="C48" s="8">
        <v>112555</v>
      </c>
      <c r="D48" s="8">
        <v>69889</v>
      </c>
      <c r="E48" s="8">
        <v>3797</v>
      </c>
      <c r="F48" s="8">
        <v>350</v>
      </c>
      <c r="G48" s="8">
        <v>41260</v>
      </c>
      <c r="H48" s="8">
        <v>41260</v>
      </c>
      <c r="I48" s="8">
        <v>1860</v>
      </c>
      <c r="J48" s="8">
        <v>1824</v>
      </c>
      <c r="K48" s="8">
        <v>22972</v>
      </c>
      <c r="L48" s="8">
        <v>11288</v>
      </c>
      <c r="M48" s="8">
        <v>473</v>
      </c>
      <c r="N48" s="8">
        <v>2510</v>
      </c>
      <c r="O48" s="8">
        <v>272</v>
      </c>
      <c r="P48" s="8">
        <v>118</v>
      </c>
      <c r="Q48" s="8">
        <v>0</v>
      </c>
      <c r="R48" s="8">
        <v>28123</v>
      </c>
    </row>
    <row r="49" spans="1:18" ht="26.25">
      <c r="A49" s="11" t="s">
        <v>115</v>
      </c>
      <c r="B49" s="7" t="s">
        <v>159</v>
      </c>
      <c r="C49" s="8">
        <v>10260</v>
      </c>
      <c r="D49" s="8">
        <v>7358</v>
      </c>
      <c r="E49" s="8">
        <v>2048</v>
      </c>
      <c r="F49" s="8">
        <v>203</v>
      </c>
      <c r="G49" s="8">
        <v>2842</v>
      </c>
      <c r="H49" s="8">
        <v>2842</v>
      </c>
      <c r="I49" s="8">
        <v>0</v>
      </c>
      <c r="J49" s="8">
        <v>0</v>
      </c>
      <c r="K49" s="8">
        <v>2468</v>
      </c>
      <c r="L49" s="8">
        <v>776</v>
      </c>
      <c r="M49" s="8">
        <v>93</v>
      </c>
      <c r="N49" s="8">
        <v>423</v>
      </c>
      <c r="O49" s="8">
        <v>28</v>
      </c>
      <c r="P49" s="8">
        <v>21</v>
      </c>
      <c r="Q49" s="8">
        <v>0</v>
      </c>
      <c r="R49" s="8">
        <v>1582</v>
      </c>
    </row>
    <row r="50" spans="1:18" ht="15">
      <c r="A50" s="10" t="s">
        <v>117</v>
      </c>
      <c r="B50" s="7" t="s">
        <v>160</v>
      </c>
      <c r="C50" s="8">
        <v>143</v>
      </c>
      <c r="D50" s="8">
        <v>21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21</v>
      </c>
      <c r="L50" s="8">
        <v>64</v>
      </c>
      <c r="M50" s="8">
        <v>9</v>
      </c>
      <c r="N50" s="8">
        <v>38</v>
      </c>
      <c r="O50" s="8">
        <v>0</v>
      </c>
      <c r="P50" s="8">
        <v>0</v>
      </c>
      <c r="Q50" s="8">
        <v>0</v>
      </c>
      <c r="R50" s="8">
        <v>11</v>
      </c>
    </row>
    <row r="51" spans="1:18" ht="26.25">
      <c r="A51" s="9" t="s">
        <v>161</v>
      </c>
      <c r="B51" s="7" t="s">
        <v>162</v>
      </c>
      <c r="C51" s="8">
        <v>22307</v>
      </c>
      <c r="D51" s="8">
        <v>20426</v>
      </c>
      <c r="E51" s="8">
        <v>5120</v>
      </c>
      <c r="F51" s="8">
        <v>484</v>
      </c>
      <c r="G51" s="8">
        <v>15230</v>
      </c>
      <c r="H51" s="8">
        <v>15230</v>
      </c>
      <c r="I51" s="8">
        <v>0</v>
      </c>
      <c r="J51" s="8">
        <v>0</v>
      </c>
      <c r="K51" s="8">
        <v>76</v>
      </c>
      <c r="L51" s="8">
        <v>17</v>
      </c>
      <c r="M51" s="8">
        <v>5</v>
      </c>
      <c r="N51" s="8">
        <v>1859</v>
      </c>
      <c r="O51" s="8">
        <v>0</v>
      </c>
      <c r="P51" s="8">
        <v>0</v>
      </c>
      <c r="Q51" s="8">
        <v>0</v>
      </c>
      <c r="R51" s="8">
        <v>0</v>
      </c>
    </row>
    <row r="52" spans="1:18" ht="39">
      <c r="A52" s="10" t="s">
        <v>121</v>
      </c>
      <c r="B52" s="7" t="s">
        <v>163</v>
      </c>
      <c r="C52" s="8">
        <v>22307</v>
      </c>
      <c r="D52" s="8">
        <v>20426</v>
      </c>
      <c r="E52" s="8">
        <v>5120</v>
      </c>
      <c r="F52" s="8">
        <v>484</v>
      </c>
      <c r="G52" s="8">
        <v>15230</v>
      </c>
      <c r="H52" s="8">
        <v>15230</v>
      </c>
      <c r="I52" s="8">
        <v>0</v>
      </c>
      <c r="J52" s="8">
        <v>0</v>
      </c>
      <c r="K52" s="8">
        <v>76</v>
      </c>
      <c r="L52" s="8">
        <v>17</v>
      </c>
      <c r="M52" s="8">
        <v>5</v>
      </c>
      <c r="N52" s="8">
        <v>1859</v>
      </c>
      <c r="O52" s="8">
        <v>0</v>
      </c>
      <c r="P52" s="8">
        <v>0</v>
      </c>
      <c r="Q52" s="8">
        <v>0</v>
      </c>
      <c r="R52" s="8">
        <v>0</v>
      </c>
    </row>
    <row r="53" spans="1:18" ht="39">
      <c r="A53" s="10" t="s">
        <v>123</v>
      </c>
      <c r="B53" s="7" t="s">
        <v>164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6" t="s">
        <v>165</v>
      </c>
      <c r="B54" s="7" t="s">
        <v>166</v>
      </c>
      <c r="C54" s="8">
        <v>35100</v>
      </c>
      <c r="D54" s="8">
        <v>18632</v>
      </c>
      <c r="E54" s="8">
        <v>6022</v>
      </c>
      <c r="F54" s="8">
        <v>1639</v>
      </c>
      <c r="G54" s="8">
        <v>8776</v>
      </c>
      <c r="H54" s="8">
        <v>8776</v>
      </c>
      <c r="I54" s="8">
        <v>0</v>
      </c>
      <c r="J54" s="8">
        <v>0</v>
      </c>
      <c r="K54" s="8">
        <v>3834</v>
      </c>
      <c r="L54" s="8">
        <v>4869</v>
      </c>
      <c r="M54" s="8">
        <v>3168</v>
      </c>
      <c r="N54" s="8">
        <v>2246</v>
      </c>
      <c r="O54" s="8">
        <v>69</v>
      </c>
      <c r="P54" s="8">
        <v>35</v>
      </c>
      <c r="Q54" s="8">
        <v>3599</v>
      </c>
      <c r="R54" s="8">
        <v>2517</v>
      </c>
    </row>
    <row r="55" spans="1:18" ht="39">
      <c r="A55" s="9" t="s">
        <v>127</v>
      </c>
      <c r="B55" s="7" t="s">
        <v>167</v>
      </c>
      <c r="C55" s="8">
        <v>26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12</v>
      </c>
      <c r="M55" s="8">
        <v>0</v>
      </c>
      <c r="N55" s="8">
        <v>0</v>
      </c>
      <c r="O55" s="8">
        <v>14</v>
      </c>
      <c r="P55" s="8">
        <v>0</v>
      </c>
      <c r="Q55" s="8">
        <v>0</v>
      </c>
      <c r="R55" s="8">
        <v>0</v>
      </c>
    </row>
    <row r="56" spans="1:18" ht="15">
      <c r="A56" s="9" t="s">
        <v>129</v>
      </c>
      <c r="B56" s="7" t="s">
        <v>168</v>
      </c>
      <c r="C56" s="8">
        <v>10456</v>
      </c>
      <c r="D56" s="8">
        <v>3219</v>
      </c>
      <c r="E56" s="8">
        <v>0</v>
      </c>
      <c r="F56" s="8">
        <v>0</v>
      </c>
      <c r="G56" s="8">
        <v>1263</v>
      </c>
      <c r="H56" s="8">
        <v>1263</v>
      </c>
      <c r="I56" s="8">
        <v>0</v>
      </c>
      <c r="J56" s="8">
        <v>0</v>
      </c>
      <c r="K56" s="8">
        <v>1956</v>
      </c>
      <c r="L56" s="8">
        <v>3658</v>
      </c>
      <c r="M56" s="8">
        <v>1611</v>
      </c>
      <c r="N56" s="8">
        <v>643</v>
      </c>
      <c r="O56" s="8">
        <v>6</v>
      </c>
      <c r="P56" s="8">
        <v>1</v>
      </c>
      <c r="Q56" s="8">
        <v>0</v>
      </c>
      <c r="R56" s="8">
        <v>1319</v>
      </c>
    </row>
    <row r="57" spans="1:18" ht="26.25">
      <c r="A57" s="9" t="s">
        <v>131</v>
      </c>
      <c r="B57" s="7" t="s">
        <v>169</v>
      </c>
      <c r="C57" s="8">
        <v>14228</v>
      </c>
      <c r="D57" s="8">
        <v>10788</v>
      </c>
      <c r="E57" s="8">
        <v>5135</v>
      </c>
      <c r="F57" s="8">
        <v>1254</v>
      </c>
      <c r="G57" s="8">
        <v>4100</v>
      </c>
      <c r="H57" s="8">
        <v>4100</v>
      </c>
      <c r="I57" s="8">
        <v>0</v>
      </c>
      <c r="J57" s="8">
        <v>0</v>
      </c>
      <c r="K57" s="8">
        <v>1553</v>
      </c>
      <c r="L57" s="8">
        <v>992</v>
      </c>
      <c r="M57" s="8">
        <v>65</v>
      </c>
      <c r="N57" s="8">
        <v>1418</v>
      </c>
      <c r="O57" s="8">
        <v>13</v>
      </c>
      <c r="P57" s="8">
        <v>12</v>
      </c>
      <c r="Q57" s="8">
        <v>253</v>
      </c>
      <c r="R57" s="8">
        <v>699</v>
      </c>
    </row>
    <row r="58" spans="1:18" ht="39">
      <c r="A58" s="9" t="s">
        <v>133</v>
      </c>
      <c r="B58" s="7" t="s">
        <v>170</v>
      </c>
      <c r="C58" s="8">
        <v>10390</v>
      </c>
      <c r="D58" s="8">
        <v>4625</v>
      </c>
      <c r="E58" s="8">
        <v>887</v>
      </c>
      <c r="F58" s="8">
        <v>385</v>
      </c>
      <c r="G58" s="8">
        <v>3413</v>
      </c>
      <c r="H58" s="8">
        <v>3413</v>
      </c>
      <c r="I58" s="8">
        <v>0</v>
      </c>
      <c r="J58" s="8">
        <v>0</v>
      </c>
      <c r="K58" s="8">
        <v>325</v>
      </c>
      <c r="L58" s="8">
        <v>207</v>
      </c>
      <c r="M58" s="8">
        <v>1492</v>
      </c>
      <c r="N58" s="8">
        <v>185</v>
      </c>
      <c r="O58" s="8">
        <v>36</v>
      </c>
      <c r="P58" s="8">
        <v>22</v>
      </c>
      <c r="Q58" s="8">
        <v>3346</v>
      </c>
      <c r="R58" s="8">
        <v>499</v>
      </c>
    </row>
    <row r="59" spans="1:18" ht="26.25">
      <c r="A59" s="9" t="s">
        <v>171</v>
      </c>
      <c r="B59" s="7" t="s">
        <v>172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173</v>
      </c>
      <c r="B60" s="7" t="s">
        <v>174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63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77.25">
      <c r="A62" s="9" t="s">
        <v>175</v>
      </c>
      <c r="B62" s="7" t="s">
        <v>176</v>
      </c>
      <c r="C62" s="8">
        <v>671365</v>
      </c>
      <c r="D62" s="8">
        <v>513508</v>
      </c>
      <c r="E62" s="8">
        <v>152194</v>
      </c>
      <c r="F62" s="8">
        <v>14310</v>
      </c>
      <c r="G62" s="8">
        <v>211120</v>
      </c>
      <c r="H62" s="8">
        <v>211120</v>
      </c>
      <c r="I62" s="8">
        <v>20391</v>
      </c>
      <c r="J62" s="8">
        <v>20385</v>
      </c>
      <c r="K62" s="8">
        <v>129803</v>
      </c>
      <c r="L62" s="8">
        <v>19298</v>
      </c>
      <c r="M62" s="8">
        <v>3538</v>
      </c>
      <c r="N62" s="8">
        <v>8400</v>
      </c>
      <c r="O62" s="8">
        <v>671</v>
      </c>
      <c r="P62" s="8">
        <v>45</v>
      </c>
      <c r="Q62" s="8">
        <v>0</v>
      </c>
      <c r="R62" s="8">
        <v>125950</v>
      </c>
    </row>
    <row r="63" spans="1:18" ht="15">
      <c r="A63" s="9" t="s">
        <v>73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139</v>
      </c>
      <c r="B64" s="7" t="s">
        <v>177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51.75">
      <c r="A65" s="10" t="s">
        <v>141</v>
      </c>
      <c r="B65" s="7" t="s">
        <v>178</v>
      </c>
      <c r="C65" s="8">
        <v>99668</v>
      </c>
      <c r="D65" s="8">
        <v>74869</v>
      </c>
      <c r="E65" s="8">
        <v>19327</v>
      </c>
      <c r="F65" s="8">
        <v>1982</v>
      </c>
      <c r="G65" s="8">
        <v>27321</v>
      </c>
      <c r="H65" s="8">
        <v>27321</v>
      </c>
      <c r="I65" s="8">
        <v>14052</v>
      </c>
      <c r="J65" s="8">
        <v>14050</v>
      </c>
      <c r="K65" s="8">
        <v>14169</v>
      </c>
      <c r="L65" s="8">
        <v>4078</v>
      </c>
      <c r="M65" s="8">
        <v>1181</v>
      </c>
      <c r="N65" s="8">
        <v>691</v>
      </c>
      <c r="O65" s="8">
        <v>45</v>
      </c>
      <c r="P65" s="8">
        <v>45</v>
      </c>
      <c r="Q65" s="8">
        <v>0</v>
      </c>
      <c r="R65" s="8">
        <v>18804</v>
      </c>
    </row>
    <row r="66" spans="1:18" ht="15">
      <c r="A66" s="10" t="s">
        <v>143</v>
      </c>
      <c r="B66" s="7" t="s">
        <v>179</v>
      </c>
      <c r="C66" s="8">
        <v>562721</v>
      </c>
      <c r="D66" s="8">
        <v>433489</v>
      </c>
      <c r="E66" s="8">
        <v>132848</v>
      </c>
      <c r="F66" s="8">
        <v>12326</v>
      </c>
      <c r="G66" s="8">
        <v>181969</v>
      </c>
      <c r="H66" s="8">
        <v>181969</v>
      </c>
      <c r="I66" s="8">
        <v>6339</v>
      </c>
      <c r="J66" s="8">
        <v>6335</v>
      </c>
      <c r="K66" s="8">
        <v>112333</v>
      </c>
      <c r="L66" s="8">
        <v>15106</v>
      </c>
      <c r="M66" s="8">
        <v>2279</v>
      </c>
      <c r="N66" s="8">
        <v>7666</v>
      </c>
      <c r="O66" s="8">
        <v>626</v>
      </c>
      <c r="P66" s="8">
        <v>0</v>
      </c>
      <c r="Q66" s="8">
        <v>0</v>
      </c>
      <c r="R66" s="8">
        <v>103555</v>
      </c>
    </row>
    <row r="67" spans="1:18" ht="15">
      <c r="A67" s="10" t="s">
        <v>145</v>
      </c>
      <c r="B67" s="7" t="s">
        <v>180</v>
      </c>
      <c r="C67" s="8">
        <v>8976</v>
      </c>
      <c r="D67" s="8">
        <v>5150</v>
      </c>
      <c r="E67" s="8">
        <v>19</v>
      </c>
      <c r="F67" s="8">
        <v>2</v>
      </c>
      <c r="G67" s="8">
        <v>1830</v>
      </c>
      <c r="H67" s="8">
        <v>1830</v>
      </c>
      <c r="I67" s="8">
        <v>0</v>
      </c>
      <c r="J67" s="8">
        <v>0</v>
      </c>
      <c r="K67" s="8">
        <v>3301</v>
      </c>
      <c r="L67" s="8">
        <v>114</v>
      </c>
      <c r="M67" s="8">
        <v>78</v>
      </c>
      <c r="N67" s="8">
        <v>43</v>
      </c>
      <c r="O67" s="8">
        <v>0</v>
      </c>
      <c r="P67" s="8">
        <v>0</v>
      </c>
      <c r="Q67" s="8">
        <v>0</v>
      </c>
      <c r="R67" s="8">
        <v>3591</v>
      </c>
    </row>
    <row r="68" spans="1:18" ht="15">
      <c r="A68" s="6" t="s">
        <v>89</v>
      </c>
      <c r="B68" s="7" t="s">
        <v>181</v>
      </c>
      <c r="C68" s="8">
        <v>16504949</v>
      </c>
      <c r="D68" s="8">
        <v>11103290</v>
      </c>
      <c r="E68" s="8">
        <v>2077282</v>
      </c>
      <c r="F68" s="8">
        <v>262204</v>
      </c>
      <c r="G68" s="8">
        <v>7017704</v>
      </c>
      <c r="H68" s="8">
        <v>7017704</v>
      </c>
      <c r="I68" s="8">
        <v>287458</v>
      </c>
      <c r="J68" s="8">
        <v>286743</v>
      </c>
      <c r="K68" s="8">
        <v>1720846</v>
      </c>
      <c r="L68" s="8">
        <v>1026602</v>
      </c>
      <c r="M68" s="8">
        <v>109057</v>
      </c>
      <c r="N68" s="8">
        <v>229284</v>
      </c>
      <c r="O68" s="8">
        <v>15286</v>
      </c>
      <c r="P68" s="8">
        <v>1825</v>
      </c>
      <c r="Q68" s="8">
        <v>21945</v>
      </c>
      <c r="R68" s="8">
        <v>3999485</v>
      </c>
    </row>
    <row r="69" s="2" customFormat="1" ht="15">
      <c r="A69" s="3"/>
    </row>
    <row r="70" s="2" customFormat="1" ht="15">
      <c r="A70" s="3" t="s">
        <v>182</v>
      </c>
    </row>
    <row r="71" spans="1:18" s="4" customFormat="1" ht="15">
      <c r="A71" s="12" t="s">
        <v>16</v>
      </c>
      <c r="B71" s="12" t="s">
        <v>17</v>
      </c>
      <c r="C71" s="12" t="s">
        <v>18</v>
      </c>
      <c r="D71" s="15" t="s">
        <v>19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7"/>
    </row>
    <row r="72" spans="1:18" s="4" customFormat="1" ht="15">
      <c r="A72" s="13"/>
      <c r="B72" s="13"/>
      <c r="C72" s="13"/>
      <c r="D72" s="15" t="s">
        <v>20</v>
      </c>
      <c r="E72" s="16"/>
      <c r="F72" s="16"/>
      <c r="G72" s="16"/>
      <c r="H72" s="16"/>
      <c r="I72" s="16"/>
      <c r="J72" s="16"/>
      <c r="K72" s="17"/>
      <c r="L72" s="12" t="s">
        <v>21</v>
      </c>
      <c r="M72" s="12" t="s">
        <v>22</v>
      </c>
      <c r="N72" s="12" t="s">
        <v>23</v>
      </c>
      <c r="O72" s="12" t="s">
        <v>24</v>
      </c>
      <c r="P72" s="12" t="s">
        <v>183</v>
      </c>
      <c r="Q72" s="12" t="s">
        <v>26</v>
      </c>
      <c r="R72" s="12" t="s">
        <v>27</v>
      </c>
    </row>
    <row r="73" spans="1:18" s="4" customFormat="1" ht="15">
      <c r="A73" s="13"/>
      <c r="B73" s="13"/>
      <c r="C73" s="13"/>
      <c r="D73" s="12" t="s">
        <v>18</v>
      </c>
      <c r="E73" s="15" t="s">
        <v>28</v>
      </c>
      <c r="F73" s="16"/>
      <c r="G73" s="16"/>
      <c r="H73" s="16"/>
      <c r="I73" s="16"/>
      <c r="J73" s="16"/>
      <c r="K73" s="17"/>
      <c r="L73" s="13"/>
      <c r="M73" s="13"/>
      <c r="N73" s="13"/>
      <c r="O73" s="13"/>
      <c r="P73" s="13"/>
      <c r="Q73" s="13"/>
      <c r="R73" s="13"/>
    </row>
    <row r="74" spans="1:18" s="4" customFormat="1" ht="15">
      <c r="A74" s="13"/>
      <c r="B74" s="13"/>
      <c r="C74" s="13"/>
      <c r="D74" s="13"/>
      <c r="E74" s="15" t="s">
        <v>29</v>
      </c>
      <c r="F74" s="17"/>
      <c r="G74" s="12" t="s">
        <v>30</v>
      </c>
      <c r="H74" s="12" t="s">
        <v>31</v>
      </c>
      <c r="I74" s="12" t="s">
        <v>32</v>
      </c>
      <c r="J74" s="12" t="s">
        <v>33</v>
      </c>
      <c r="K74" s="12" t="s">
        <v>34</v>
      </c>
      <c r="L74" s="13"/>
      <c r="M74" s="13"/>
      <c r="N74" s="13"/>
      <c r="O74" s="13"/>
      <c r="P74" s="13"/>
      <c r="Q74" s="13"/>
      <c r="R74" s="13"/>
    </row>
    <row r="75" spans="1:18" s="4" customFormat="1" ht="63.75">
      <c r="A75" s="14"/>
      <c r="B75" s="14"/>
      <c r="C75" s="14"/>
      <c r="D75" s="14"/>
      <c r="E75" s="5" t="s">
        <v>18</v>
      </c>
      <c r="F75" s="5" t="s">
        <v>35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ht="15">
      <c r="A76" s="6" t="s">
        <v>36</v>
      </c>
      <c r="B76" s="7" t="s">
        <v>37</v>
      </c>
      <c r="C76" s="7" t="s">
        <v>38</v>
      </c>
      <c r="D76" s="7" t="s">
        <v>39</v>
      </c>
      <c r="E76" s="7" t="s">
        <v>40</v>
      </c>
      <c r="F76" s="7" t="s">
        <v>41</v>
      </c>
      <c r="G76" s="7" t="s">
        <v>42</v>
      </c>
      <c r="H76" s="7" t="s">
        <v>43</v>
      </c>
      <c r="I76" s="7" t="s">
        <v>44</v>
      </c>
      <c r="J76" s="7" t="s">
        <v>45</v>
      </c>
      <c r="K76" s="7" t="s">
        <v>46</v>
      </c>
      <c r="L76" s="7" t="s">
        <v>47</v>
      </c>
      <c r="M76" s="7" t="s">
        <v>48</v>
      </c>
      <c r="N76" s="7" t="s">
        <v>49</v>
      </c>
      <c r="O76" s="7" t="s">
        <v>50</v>
      </c>
      <c r="P76" s="7" t="s">
        <v>51</v>
      </c>
      <c r="Q76" s="7" t="s">
        <v>52</v>
      </c>
      <c r="R76" s="7" t="s">
        <v>53</v>
      </c>
    </row>
    <row r="77" spans="1:18" ht="15">
      <c r="A77" s="6" t="s">
        <v>184</v>
      </c>
      <c r="B77" s="7" t="s">
        <v>185</v>
      </c>
      <c r="C77" s="8">
        <v>0</v>
      </c>
      <c r="D77" s="7" t="s">
        <v>186</v>
      </c>
      <c r="E77" s="7" t="s">
        <v>186</v>
      </c>
      <c r="F77" s="7" t="s">
        <v>186</v>
      </c>
      <c r="G77" s="7" t="s">
        <v>186</v>
      </c>
      <c r="H77" s="7" t="s">
        <v>186</v>
      </c>
      <c r="I77" s="7" t="s">
        <v>186</v>
      </c>
      <c r="J77" s="7" t="s">
        <v>186</v>
      </c>
      <c r="K77" s="7" t="s">
        <v>186</v>
      </c>
      <c r="L77" s="7" t="s">
        <v>186</v>
      </c>
      <c r="M77" s="7" t="s">
        <v>186</v>
      </c>
      <c r="N77" s="7" t="s">
        <v>186</v>
      </c>
      <c r="O77" s="7" t="s">
        <v>186</v>
      </c>
      <c r="P77" s="7" t="s">
        <v>186</v>
      </c>
      <c r="Q77" s="7" t="s">
        <v>186</v>
      </c>
      <c r="R77" s="7" t="s">
        <v>186</v>
      </c>
    </row>
    <row r="78" s="2" customFormat="1" ht="15">
      <c r="A78" s="3"/>
    </row>
  </sheetData>
  <sheetProtection/>
  <mergeCells count="40">
    <mergeCell ref="Q72:Q75"/>
    <mergeCell ref="R72:R75"/>
    <mergeCell ref="D73:D75"/>
    <mergeCell ref="E73:K73"/>
    <mergeCell ref="E74:F74"/>
    <mergeCell ref="G74:G75"/>
    <mergeCell ref="H74:H75"/>
    <mergeCell ref="I74:I75"/>
    <mergeCell ref="J74:J75"/>
    <mergeCell ref="K74:K75"/>
    <mergeCell ref="A71:A75"/>
    <mergeCell ref="B71:B75"/>
    <mergeCell ref="C71:C75"/>
    <mergeCell ref="D71:R71"/>
    <mergeCell ref="D72:K72"/>
    <mergeCell ref="L72:L75"/>
    <mergeCell ref="M72:M75"/>
    <mergeCell ref="N72:N75"/>
    <mergeCell ref="O72:O75"/>
    <mergeCell ref="P72:P75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0.8515625" style="0" customWidth="1"/>
  </cols>
  <sheetData>
    <row r="1" s="2" customFormat="1" ht="15">
      <c r="A1" s="3" t="s">
        <v>187</v>
      </c>
    </row>
    <row r="2" spans="1:10" s="4" customFormat="1" ht="293.25">
      <c r="A2" s="5" t="s">
        <v>16</v>
      </c>
      <c r="B2" s="5" t="s">
        <v>17</v>
      </c>
      <c r="C2" s="5" t="s">
        <v>188</v>
      </c>
      <c r="D2" s="5" t="s">
        <v>18</v>
      </c>
      <c r="E2" s="5" t="s">
        <v>189</v>
      </c>
      <c r="F2" s="5" t="s">
        <v>190</v>
      </c>
      <c r="G2" s="5" t="s">
        <v>191</v>
      </c>
      <c r="H2" s="5" t="s">
        <v>192</v>
      </c>
      <c r="I2" s="5" t="s">
        <v>193</v>
      </c>
      <c r="J2" s="5" t="s">
        <v>194</v>
      </c>
    </row>
    <row r="3" spans="1:10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</row>
    <row r="4" spans="1:10" ht="39">
      <c r="A4" s="6" t="s">
        <v>195</v>
      </c>
      <c r="B4" s="7" t="s">
        <v>196</v>
      </c>
      <c r="C4" s="8">
        <v>12</v>
      </c>
      <c r="D4" s="8">
        <v>188257</v>
      </c>
      <c r="E4" s="8">
        <v>66857</v>
      </c>
      <c r="F4" s="8">
        <v>20515</v>
      </c>
      <c r="G4" s="8">
        <v>5994</v>
      </c>
      <c r="H4" s="8">
        <v>0</v>
      </c>
      <c r="I4" s="8">
        <v>19564</v>
      </c>
      <c r="J4" s="8">
        <v>75327</v>
      </c>
    </row>
    <row r="5" spans="1:10" ht="39">
      <c r="A5" s="6" t="s">
        <v>197</v>
      </c>
      <c r="B5" s="7" t="s">
        <v>198</v>
      </c>
      <c r="C5" s="8">
        <v>17</v>
      </c>
      <c r="D5" s="8">
        <v>139</v>
      </c>
      <c r="E5" s="8">
        <v>100</v>
      </c>
      <c r="F5" s="8">
        <v>14</v>
      </c>
      <c r="G5" s="8">
        <v>1</v>
      </c>
      <c r="H5" s="8">
        <v>0</v>
      </c>
      <c r="I5" s="8">
        <v>0</v>
      </c>
      <c r="J5" s="8">
        <v>24</v>
      </c>
    </row>
    <row r="6" spans="1:10" ht="26.25">
      <c r="A6" s="6" t="s">
        <v>199</v>
      </c>
      <c r="B6" s="7" t="s">
        <v>200</v>
      </c>
      <c r="C6" s="8">
        <v>408</v>
      </c>
      <c r="D6" s="8">
        <v>12380</v>
      </c>
      <c r="E6" s="8">
        <v>7444</v>
      </c>
      <c r="F6" s="8">
        <v>1992</v>
      </c>
      <c r="G6" s="8">
        <v>462</v>
      </c>
      <c r="H6" s="8">
        <v>0</v>
      </c>
      <c r="I6" s="8">
        <v>1</v>
      </c>
      <c r="J6" s="8">
        <v>2481</v>
      </c>
    </row>
    <row r="7" spans="1:10" ht="102.75">
      <c r="A7" s="6" t="s">
        <v>201</v>
      </c>
      <c r="B7" s="7" t="s">
        <v>202</v>
      </c>
      <c r="C7" s="8">
        <v>258</v>
      </c>
      <c r="D7" s="8">
        <v>72495</v>
      </c>
      <c r="E7" s="8">
        <v>39866</v>
      </c>
      <c r="F7" s="8">
        <v>19955</v>
      </c>
      <c r="G7" s="8">
        <v>2008</v>
      </c>
      <c r="H7" s="8">
        <v>0</v>
      </c>
      <c r="I7" s="8">
        <v>21</v>
      </c>
      <c r="J7" s="8">
        <v>10645</v>
      </c>
    </row>
    <row r="8" spans="1:10" ht="26.25">
      <c r="A8" s="6" t="s">
        <v>203</v>
      </c>
      <c r="B8" s="7" t="s">
        <v>204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39">
      <c r="A9" s="6" t="s">
        <v>205</v>
      </c>
      <c r="B9" s="7" t="s">
        <v>206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7" t="s">
        <v>186</v>
      </c>
      <c r="I9" s="8">
        <v>0</v>
      </c>
      <c r="J9" s="8">
        <v>0</v>
      </c>
    </row>
    <row r="10" spans="1:10" ht="26.25">
      <c r="A10" s="6" t="s">
        <v>207</v>
      </c>
      <c r="B10" s="7" t="s">
        <v>208</v>
      </c>
      <c r="C10" s="8">
        <v>183</v>
      </c>
      <c r="D10" s="8">
        <v>340</v>
      </c>
      <c r="E10" s="8">
        <v>229</v>
      </c>
      <c r="F10" s="8">
        <v>111</v>
      </c>
      <c r="G10" s="8">
        <v>0</v>
      </c>
      <c r="H10" s="8">
        <v>0</v>
      </c>
      <c r="I10" s="8">
        <v>0</v>
      </c>
      <c r="J10" s="8">
        <v>0</v>
      </c>
    </row>
    <row r="11" spans="1:10" ht="102.75">
      <c r="A11" s="6" t="s">
        <v>209</v>
      </c>
      <c r="B11" s="7" t="s">
        <v>210</v>
      </c>
      <c r="C11" s="8">
        <v>4378</v>
      </c>
      <c r="D11" s="8">
        <v>217949</v>
      </c>
      <c r="E11" s="8">
        <v>121800</v>
      </c>
      <c r="F11" s="8">
        <v>55045</v>
      </c>
      <c r="G11" s="8">
        <v>6972</v>
      </c>
      <c r="H11" s="8">
        <v>0</v>
      </c>
      <c r="I11" s="8">
        <v>113</v>
      </c>
      <c r="J11" s="8">
        <v>34019</v>
      </c>
    </row>
    <row r="12" spans="1:10" ht="15">
      <c r="A12" s="6" t="s">
        <v>89</v>
      </c>
      <c r="B12" s="7" t="s">
        <v>211</v>
      </c>
      <c r="C12" s="8">
        <v>5256</v>
      </c>
      <c r="D12" s="8">
        <v>491560</v>
      </c>
      <c r="E12" s="8">
        <v>236296</v>
      </c>
      <c r="F12" s="8">
        <v>97632</v>
      </c>
      <c r="G12" s="8">
        <v>15437</v>
      </c>
      <c r="H12" s="8">
        <v>0</v>
      </c>
      <c r="I12" s="8">
        <v>19699</v>
      </c>
      <c r="J12" s="8">
        <v>122496</v>
      </c>
    </row>
    <row r="13" s="2" customFormat="1" ht="15">
      <c r="A13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4.8515625" style="0" customWidth="1"/>
    <col min="3" max="3" width="10.00390625" style="0" customWidth="1"/>
    <col min="4" max="4" width="10.28125" style="0" customWidth="1"/>
  </cols>
  <sheetData>
    <row r="1" s="2" customFormat="1" ht="15">
      <c r="A1" s="3" t="s">
        <v>212</v>
      </c>
    </row>
    <row r="2" spans="1:16" s="4" customFormat="1" ht="408">
      <c r="A2" s="5" t="s">
        <v>16</v>
      </c>
      <c r="B2" s="5" t="s">
        <v>17</v>
      </c>
      <c r="C2" s="5" t="s">
        <v>213</v>
      </c>
      <c r="D2" s="5" t="s">
        <v>214</v>
      </c>
      <c r="E2" s="5" t="s">
        <v>215</v>
      </c>
      <c r="F2" s="5" t="s">
        <v>216</v>
      </c>
      <c r="G2" s="5" t="s">
        <v>217</v>
      </c>
      <c r="H2" s="5" t="s">
        <v>218</v>
      </c>
      <c r="I2" s="5" t="s">
        <v>219</v>
      </c>
      <c r="J2" s="5" t="s">
        <v>220</v>
      </c>
      <c r="K2" s="5" t="s">
        <v>221</v>
      </c>
      <c r="L2" s="5" t="s">
        <v>222</v>
      </c>
      <c r="M2" s="5" t="s">
        <v>223</v>
      </c>
      <c r="N2" s="5" t="s">
        <v>224</v>
      </c>
      <c r="O2" s="5" t="s">
        <v>225</v>
      </c>
      <c r="P2" s="5" t="s">
        <v>226</v>
      </c>
    </row>
    <row r="3" spans="1:16" ht="15">
      <c r="A3" s="6" t="s">
        <v>36</v>
      </c>
      <c r="B3" s="7" t="s">
        <v>37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42</v>
      </c>
      <c r="H3" s="7" t="s">
        <v>43</v>
      </c>
      <c r="I3" s="7" t="s">
        <v>44</v>
      </c>
      <c r="J3" s="7" t="s">
        <v>45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50</v>
      </c>
      <c r="P3" s="7" t="s">
        <v>51</v>
      </c>
    </row>
    <row r="4" spans="1:16" ht="15">
      <c r="A4" s="6" t="s">
        <v>227</v>
      </c>
      <c r="B4" s="7" t="s">
        <v>228</v>
      </c>
      <c r="C4" s="8">
        <v>126</v>
      </c>
      <c r="D4" s="8">
        <v>94</v>
      </c>
      <c r="E4" s="8">
        <v>25</v>
      </c>
      <c r="F4" s="8">
        <v>45</v>
      </c>
      <c r="G4" s="8">
        <v>23</v>
      </c>
      <c r="H4" s="8">
        <v>1</v>
      </c>
      <c r="I4" s="8">
        <v>0</v>
      </c>
      <c r="J4" s="8">
        <v>0</v>
      </c>
      <c r="K4" s="8">
        <v>32</v>
      </c>
      <c r="L4" s="8">
        <v>19</v>
      </c>
      <c r="M4" s="8">
        <v>6</v>
      </c>
      <c r="N4" s="8">
        <v>1</v>
      </c>
      <c r="O4" s="8">
        <v>6</v>
      </c>
      <c r="P4" s="8">
        <v>0</v>
      </c>
    </row>
    <row r="5" spans="1:16" ht="26.25">
      <c r="A5" s="6" t="s">
        <v>229</v>
      </c>
      <c r="B5" s="7" t="s">
        <v>230</v>
      </c>
      <c r="C5" s="8">
        <v>30</v>
      </c>
      <c r="D5" s="8">
        <v>30</v>
      </c>
      <c r="E5" s="8">
        <v>24</v>
      </c>
      <c r="F5" s="8">
        <v>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6.25">
      <c r="A6" s="6" t="s">
        <v>231</v>
      </c>
      <c r="B6" s="7" t="s">
        <v>232</v>
      </c>
      <c r="C6" s="8">
        <v>7</v>
      </c>
      <c r="D6" s="8">
        <v>7</v>
      </c>
      <c r="E6" s="8">
        <v>0</v>
      </c>
      <c r="F6" s="8">
        <v>7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26.25">
      <c r="A7" s="6" t="s">
        <v>233</v>
      </c>
      <c r="B7" s="7" t="s">
        <v>234</v>
      </c>
      <c r="C7" s="8">
        <v>2</v>
      </c>
      <c r="D7" s="8">
        <v>2</v>
      </c>
      <c r="E7" s="8">
        <v>0</v>
      </c>
      <c r="F7" s="8">
        <v>2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15">
      <c r="A8" s="6" t="s">
        <v>235</v>
      </c>
      <c r="B8" s="7" t="s">
        <v>236</v>
      </c>
      <c r="C8" s="8">
        <v>1291114</v>
      </c>
      <c r="D8" s="8">
        <v>807399</v>
      </c>
      <c r="E8" s="8">
        <v>493578</v>
      </c>
      <c r="F8" s="8">
        <v>175423</v>
      </c>
      <c r="G8" s="8">
        <v>107209</v>
      </c>
      <c r="H8" s="8">
        <v>23068</v>
      </c>
      <c r="I8" s="8">
        <v>4716</v>
      </c>
      <c r="J8" s="8">
        <v>3405</v>
      </c>
      <c r="K8" s="8">
        <v>483715</v>
      </c>
      <c r="L8" s="8">
        <v>68713</v>
      </c>
      <c r="M8" s="8">
        <v>33903</v>
      </c>
      <c r="N8" s="8">
        <v>251343</v>
      </c>
      <c r="O8" s="8">
        <v>129756</v>
      </c>
      <c r="P8" s="8">
        <v>970</v>
      </c>
    </row>
    <row r="9" spans="1:16" ht="51.75">
      <c r="A9" s="9" t="s">
        <v>237</v>
      </c>
      <c r="B9" s="7" t="s">
        <v>238</v>
      </c>
      <c r="C9" s="8">
        <v>70219</v>
      </c>
      <c r="D9" s="8">
        <v>69645</v>
      </c>
      <c r="E9" s="8">
        <v>43752</v>
      </c>
      <c r="F9" s="8">
        <v>20560</v>
      </c>
      <c r="G9" s="8">
        <v>299</v>
      </c>
      <c r="H9" s="8">
        <v>21</v>
      </c>
      <c r="I9" s="8">
        <v>3188</v>
      </c>
      <c r="J9" s="8">
        <v>1825</v>
      </c>
      <c r="K9" s="8">
        <v>574</v>
      </c>
      <c r="L9" s="8">
        <v>20</v>
      </c>
      <c r="M9" s="8">
        <v>5</v>
      </c>
      <c r="N9" s="8">
        <v>533</v>
      </c>
      <c r="O9" s="8">
        <v>16</v>
      </c>
      <c r="P9" s="8">
        <v>0</v>
      </c>
    </row>
    <row r="10" spans="1:16" ht="64.5">
      <c r="A10" s="9" t="s">
        <v>239</v>
      </c>
      <c r="B10" s="7" t="s">
        <v>240</v>
      </c>
      <c r="C10" s="8">
        <v>121276</v>
      </c>
      <c r="D10" s="8">
        <v>117422</v>
      </c>
      <c r="E10" s="8">
        <v>49931</v>
      </c>
      <c r="F10" s="8">
        <v>34620</v>
      </c>
      <c r="G10" s="8">
        <v>32062</v>
      </c>
      <c r="H10" s="8">
        <v>570</v>
      </c>
      <c r="I10" s="8">
        <v>19</v>
      </c>
      <c r="J10" s="8">
        <v>220</v>
      </c>
      <c r="K10" s="8">
        <v>3854</v>
      </c>
      <c r="L10" s="8">
        <v>0</v>
      </c>
      <c r="M10" s="8">
        <v>39</v>
      </c>
      <c r="N10" s="8">
        <v>2395</v>
      </c>
      <c r="O10" s="8">
        <v>1420</v>
      </c>
      <c r="P10" s="8">
        <v>0</v>
      </c>
    </row>
    <row r="11" spans="1:16" ht="77.25">
      <c r="A11" s="9" t="s">
        <v>241</v>
      </c>
      <c r="B11" s="7" t="s">
        <v>242</v>
      </c>
      <c r="C11" s="8">
        <v>1099612</v>
      </c>
      <c r="D11" s="8">
        <v>620329</v>
      </c>
      <c r="E11" s="8">
        <v>399894</v>
      </c>
      <c r="F11" s="8">
        <v>120242</v>
      </c>
      <c r="G11" s="8">
        <v>74848</v>
      </c>
      <c r="H11" s="8">
        <v>22476</v>
      </c>
      <c r="I11" s="8">
        <v>1509</v>
      </c>
      <c r="J11" s="8">
        <v>1360</v>
      </c>
      <c r="K11" s="8">
        <v>479283</v>
      </c>
      <c r="L11" s="8">
        <v>68691</v>
      </c>
      <c r="M11" s="8">
        <v>33859</v>
      </c>
      <c r="N11" s="8">
        <v>248413</v>
      </c>
      <c r="O11" s="8">
        <v>128320</v>
      </c>
      <c r="P11" s="8">
        <v>970</v>
      </c>
    </row>
    <row r="12" spans="1:16" ht="15">
      <c r="A12" s="6" t="s">
        <v>243</v>
      </c>
      <c r="B12" s="7" t="s">
        <v>244</v>
      </c>
      <c r="C12" s="8">
        <v>193717</v>
      </c>
      <c r="D12" s="8">
        <v>192383</v>
      </c>
      <c r="E12" s="8">
        <v>150461</v>
      </c>
      <c r="F12" s="8">
        <v>36123</v>
      </c>
      <c r="G12" s="8">
        <v>132</v>
      </c>
      <c r="H12" s="8">
        <v>7</v>
      </c>
      <c r="I12" s="8">
        <v>4647</v>
      </c>
      <c r="J12" s="8">
        <v>1013</v>
      </c>
      <c r="K12" s="8">
        <v>1334</v>
      </c>
      <c r="L12" s="8">
        <v>474</v>
      </c>
      <c r="M12" s="8">
        <v>116</v>
      </c>
      <c r="N12" s="8">
        <v>659</v>
      </c>
      <c r="O12" s="8">
        <v>85</v>
      </c>
      <c r="P12" s="8">
        <v>0</v>
      </c>
    </row>
    <row r="13" spans="1:16" ht="15">
      <c r="A13" s="6" t="s">
        <v>245</v>
      </c>
      <c r="B13" s="7" t="s">
        <v>246</v>
      </c>
      <c r="C13" s="8">
        <v>551213</v>
      </c>
      <c r="D13" s="8">
        <v>294379</v>
      </c>
      <c r="E13" s="8">
        <v>149238</v>
      </c>
      <c r="F13" s="8">
        <v>21904</v>
      </c>
      <c r="G13" s="8">
        <v>112937</v>
      </c>
      <c r="H13" s="8">
        <v>9019</v>
      </c>
      <c r="I13" s="8">
        <v>962</v>
      </c>
      <c r="J13" s="8">
        <v>319</v>
      </c>
      <c r="K13" s="8">
        <v>256834</v>
      </c>
      <c r="L13" s="8">
        <v>116339</v>
      </c>
      <c r="M13" s="8">
        <v>30062</v>
      </c>
      <c r="N13" s="8">
        <v>95398</v>
      </c>
      <c r="O13" s="8">
        <v>15035</v>
      </c>
      <c r="P13" s="8">
        <v>697</v>
      </c>
    </row>
    <row r="14" spans="1:16" ht="15">
      <c r="A14" s="6" t="s">
        <v>247</v>
      </c>
      <c r="B14" s="7" t="s">
        <v>248</v>
      </c>
      <c r="C14" s="8">
        <v>664498</v>
      </c>
      <c r="D14" s="8">
        <v>603046</v>
      </c>
      <c r="E14" s="8">
        <v>465539</v>
      </c>
      <c r="F14" s="8">
        <v>104956</v>
      </c>
      <c r="G14" s="8">
        <v>8964</v>
      </c>
      <c r="H14" s="8">
        <v>2349</v>
      </c>
      <c r="I14" s="8">
        <v>16850</v>
      </c>
      <c r="J14" s="8">
        <v>4388</v>
      </c>
      <c r="K14" s="8">
        <v>61452</v>
      </c>
      <c r="L14" s="8">
        <v>27833</v>
      </c>
      <c r="M14" s="8">
        <v>6974</v>
      </c>
      <c r="N14" s="8">
        <v>22495</v>
      </c>
      <c r="O14" s="8">
        <v>4150</v>
      </c>
      <c r="P14" s="8">
        <v>27</v>
      </c>
    </row>
    <row r="15" spans="1:16" ht="15">
      <c r="A15" s="6" t="s">
        <v>73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9" t="s">
        <v>249</v>
      </c>
      <c r="B16" s="7" t="s">
        <v>250</v>
      </c>
      <c r="C16" s="8">
        <v>576716</v>
      </c>
      <c r="D16" s="8">
        <v>571870</v>
      </c>
      <c r="E16" s="8">
        <v>452576</v>
      </c>
      <c r="F16" s="8">
        <v>99180</v>
      </c>
      <c r="G16" s="8">
        <v>1194</v>
      </c>
      <c r="H16" s="8">
        <v>64</v>
      </c>
      <c r="I16" s="8">
        <v>14859</v>
      </c>
      <c r="J16" s="8">
        <v>3997</v>
      </c>
      <c r="K16" s="8">
        <v>4846</v>
      </c>
      <c r="L16" s="8">
        <v>1333</v>
      </c>
      <c r="M16" s="8">
        <v>281</v>
      </c>
      <c r="N16" s="8">
        <v>2801</v>
      </c>
      <c r="O16" s="8">
        <v>431</v>
      </c>
      <c r="P16" s="8">
        <v>0</v>
      </c>
    </row>
    <row r="17" spans="1:16" ht="15">
      <c r="A17" s="9" t="s">
        <v>251</v>
      </c>
      <c r="B17" s="7" t="s">
        <v>252</v>
      </c>
      <c r="C17" s="8">
        <v>87782</v>
      </c>
      <c r="D17" s="8">
        <v>31176</v>
      </c>
      <c r="E17" s="8">
        <v>12963</v>
      </c>
      <c r="F17" s="8">
        <v>5776</v>
      </c>
      <c r="G17" s="8">
        <v>7770</v>
      </c>
      <c r="H17" s="8">
        <v>2285</v>
      </c>
      <c r="I17" s="8">
        <v>1991</v>
      </c>
      <c r="J17" s="8">
        <v>391</v>
      </c>
      <c r="K17" s="8">
        <v>56606</v>
      </c>
      <c r="L17" s="8">
        <v>26500</v>
      </c>
      <c r="M17" s="8">
        <v>6693</v>
      </c>
      <c r="N17" s="8">
        <v>19694</v>
      </c>
      <c r="O17" s="8">
        <v>3719</v>
      </c>
      <c r="P17" s="8">
        <v>27</v>
      </c>
    </row>
    <row r="18" spans="1:16" ht="15">
      <c r="A18" s="6" t="s">
        <v>253</v>
      </c>
      <c r="B18" s="7" t="s">
        <v>254</v>
      </c>
      <c r="C18" s="8">
        <v>184400</v>
      </c>
      <c r="D18" s="8">
        <v>155775</v>
      </c>
      <c r="E18" s="8">
        <v>120421</v>
      </c>
      <c r="F18" s="8">
        <v>25757</v>
      </c>
      <c r="G18" s="8">
        <v>3313</v>
      </c>
      <c r="H18" s="8">
        <v>445</v>
      </c>
      <c r="I18" s="8">
        <v>3985</v>
      </c>
      <c r="J18" s="8">
        <v>1854</v>
      </c>
      <c r="K18" s="8">
        <v>28625</v>
      </c>
      <c r="L18" s="8">
        <v>8361</v>
      </c>
      <c r="M18" s="8">
        <v>2407</v>
      </c>
      <c r="N18" s="8">
        <v>14407</v>
      </c>
      <c r="O18" s="8">
        <v>3450</v>
      </c>
      <c r="P18" s="8">
        <v>21</v>
      </c>
    </row>
    <row r="19" spans="1:16" ht="15">
      <c r="A19" s="6" t="s">
        <v>73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>
      <c r="A20" s="9" t="s">
        <v>249</v>
      </c>
      <c r="B20" s="7" t="s">
        <v>255</v>
      </c>
      <c r="C20" s="8">
        <v>128422</v>
      </c>
      <c r="D20" s="8">
        <v>126250</v>
      </c>
      <c r="E20" s="8">
        <v>102379</v>
      </c>
      <c r="F20" s="8">
        <v>20425</v>
      </c>
      <c r="G20" s="8">
        <v>208</v>
      </c>
      <c r="H20" s="8">
        <v>2</v>
      </c>
      <c r="I20" s="8">
        <v>2605</v>
      </c>
      <c r="J20" s="8">
        <v>631</v>
      </c>
      <c r="K20" s="8">
        <v>2172</v>
      </c>
      <c r="L20" s="8">
        <v>412</v>
      </c>
      <c r="M20" s="8">
        <v>68</v>
      </c>
      <c r="N20" s="8">
        <v>1531</v>
      </c>
      <c r="O20" s="8">
        <v>161</v>
      </c>
      <c r="P20" s="8">
        <v>0</v>
      </c>
    </row>
    <row r="21" spans="1:16" ht="15">
      <c r="A21" s="9" t="s">
        <v>251</v>
      </c>
      <c r="B21" s="7" t="s">
        <v>256</v>
      </c>
      <c r="C21" s="8">
        <v>55978</v>
      </c>
      <c r="D21" s="8">
        <v>29525</v>
      </c>
      <c r="E21" s="8">
        <v>18042</v>
      </c>
      <c r="F21" s="8">
        <v>5332</v>
      </c>
      <c r="G21" s="8">
        <v>3105</v>
      </c>
      <c r="H21" s="8">
        <v>443</v>
      </c>
      <c r="I21" s="8">
        <v>1380</v>
      </c>
      <c r="J21" s="8">
        <v>1223</v>
      </c>
      <c r="K21" s="8">
        <v>26453</v>
      </c>
      <c r="L21" s="8">
        <v>7949</v>
      </c>
      <c r="M21" s="8">
        <v>2339</v>
      </c>
      <c r="N21" s="8">
        <v>12876</v>
      </c>
      <c r="O21" s="8">
        <v>3289</v>
      </c>
      <c r="P21" s="8">
        <v>21</v>
      </c>
    </row>
    <row r="22" spans="1:16" ht="15">
      <c r="A22" s="6" t="s">
        <v>257</v>
      </c>
      <c r="B22" s="7" t="s">
        <v>258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15">
      <c r="A23" s="6" t="s">
        <v>259</v>
      </c>
      <c r="B23" s="7" t="s">
        <v>260</v>
      </c>
      <c r="C23" s="8">
        <v>2426</v>
      </c>
      <c r="D23" s="8">
        <v>2426</v>
      </c>
      <c r="E23" s="8">
        <v>799</v>
      </c>
      <c r="F23" s="8">
        <v>1407</v>
      </c>
      <c r="G23" s="8">
        <v>0</v>
      </c>
      <c r="H23" s="8">
        <v>0</v>
      </c>
      <c r="I23" s="8">
        <v>220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186</v>
      </c>
    </row>
    <row r="24" spans="1:16" ht="15">
      <c r="A24" s="6" t="s">
        <v>261</v>
      </c>
      <c r="B24" s="7" t="s">
        <v>262</v>
      </c>
      <c r="C24" s="8">
        <v>1699</v>
      </c>
      <c r="D24" s="8">
        <v>1581</v>
      </c>
      <c r="E24" s="8">
        <v>272</v>
      </c>
      <c r="F24" s="8">
        <v>944</v>
      </c>
      <c r="G24" s="8">
        <v>0</v>
      </c>
      <c r="H24" s="8">
        <v>0</v>
      </c>
      <c r="I24" s="8">
        <v>205</v>
      </c>
      <c r="J24" s="8">
        <v>160</v>
      </c>
      <c r="K24" s="8">
        <v>118</v>
      </c>
      <c r="L24" s="8">
        <v>1</v>
      </c>
      <c r="M24" s="8">
        <v>0</v>
      </c>
      <c r="N24" s="8">
        <v>5</v>
      </c>
      <c r="O24" s="8">
        <v>112</v>
      </c>
      <c r="P24" s="7" t="s">
        <v>186</v>
      </c>
    </row>
    <row r="25" spans="1:16" ht="15">
      <c r="A25" s="6" t="s">
        <v>263</v>
      </c>
      <c r="B25" s="7" t="s">
        <v>264</v>
      </c>
      <c r="C25" s="8">
        <v>860</v>
      </c>
      <c r="D25" s="8">
        <v>841</v>
      </c>
      <c r="E25" s="8">
        <v>51</v>
      </c>
      <c r="F25" s="8">
        <v>31</v>
      </c>
      <c r="G25" s="8">
        <v>34</v>
      </c>
      <c r="H25" s="8">
        <v>36</v>
      </c>
      <c r="I25" s="8">
        <v>388</v>
      </c>
      <c r="J25" s="8">
        <v>301</v>
      </c>
      <c r="K25" s="8">
        <v>19</v>
      </c>
      <c r="L25" s="8">
        <v>0</v>
      </c>
      <c r="M25" s="8">
        <v>2</v>
      </c>
      <c r="N25" s="8">
        <v>15</v>
      </c>
      <c r="O25" s="8">
        <v>2</v>
      </c>
      <c r="P25" s="7" t="s">
        <v>186</v>
      </c>
    </row>
    <row r="26" spans="1:16" ht="26.25">
      <c r="A26" s="6" t="s">
        <v>265</v>
      </c>
      <c r="B26" s="7" t="s">
        <v>266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186</v>
      </c>
    </row>
    <row r="27" spans="1:16" ht="15">
      <c r="A27" s="6" t="s">
        <v>267</v>
      </c>
      <c r="B27" s="7" t="s">
        <v>268</v>
      </c>
      <c r="C27" s="8">
        <v>5030097</v>
      </c>
      <c r="D27" s="8">
        <v>3624180</v>
      </c>
      <c r="E27" s="8">
        <v>2459945</v>
      </c>
      <c r="F27" s="8">
        <v>672740</v>
      </c>
      <c r="G27" s="8">
        <v>352098</v>
      </c>
      <c r="H27" s="8">
        <v>60786</v>
      </c>
      <c r="I27" s="8">
        <v>57524</v>
      </c>
      <c r="J27" s="8">
        <v>21087</v>
      </c>
      <c r="K27" s="8">
        <v>1405917</v>
      </c>
      <c r="L27" s="8">
        <v>326645</v>
      </c>
      <c r="M27" s="8">
        <v>116754</v>
      </c>
      <c r="N27" s="8">
        <v>672566</v>
      </c>
      <c r="O27" s="8">
        <v>289952</v>
      </c>
      <c r="P27" s="8">
        <v>2733</v>
      </c>
    </row>
    <row r="28" s="2" customFormat="1" ht="15">
      <c r="A28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zoomScalePageLayoutView="0" workbookViewId="0" topLeftCell="A67">
      <selection activeCell="A55" sqref="A55"/>
    </sheetView>
  </sheetViews>
  <sheetFormatPr defaultColWidth="9.140625" defaultRowHeight="15"/>
  <cols>
    <col min="1" max="1" width="64.140625" style="0" customWidth="1"/>
  </cols>
  <sheetData>
    <row r="1" s="2" customFormat="1" ht="15">
      <c r="A1" s="3" t="s">
        <v>269</v>
      </c>
    </row>
    <row r="2" spans="1:18" s="4" customFormat="1" ht="15">
      <c r="A2" s="12" t="s">
        <v>16</v>
      </c>
      <c r="B2" s="12" t="s">
        <v>17</v>
      </c>
      <c r="C2" s="12" t="s">
        <v>270</v>
      </c>
      <c r="D2" s="15" t="s">
        <v>271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s="4" customFormat="1" ht="15">
      <c r="A3" s="13"/>
      <c r="B3" s="13"/>
      <c r="C3" s="13"/>
      <c r="D3" s="12" t="s">
        <v>272</v>
      </c>
      <c r="E3" s="15" t="s">
        <v>73</v>
      </c>
      <c r="F3" s="17"/>
      <c r="G3" s="12" t="s">
        <v>273</v>
      </c>
      <c r="H3" s="12" t="s">
        <v>274</v>
      </c>
      <c r="I3" s="12" t="s">
        <v>275</v>
      </c>
      <c r="J3" s="15" t="s">
        <v>73</v>
      </c>
      <c r="K3" s="17"/>
      <c r="L3" s="12" t="s">
        <v>276</v>
      </c>
      <c r="M3" s="12" t="s">
        <v>277</v>
      </c>
      <c r="N3" s="12" t="s">
        <v>278</v>
      </c>
      <c r="O3" s="12" t="s">
        <v>279</v>
      </c>
      <c r="P3" s="12" t="s">
        <v>280</v>
      </c>
      <c r="Q3" s="12" t="s">
        <v>281</v>
      </c>
      <c r="R3" s="12" t="s">
        <v>282</v>
      </c>
    </row>
    <row r="4" spans="1:18" s="4" customFormat="1" ht="127.5">
      <c r="A4" s="14"/>
      <c r="B4" s="14"/>
      <c r="C4" s="14"/>
      <c r="D4" s="14"/>
      <c r="E4" s="5" t="s">
        <v>283</v>
      </c>
      <c r="F4" s="5" t="s">
        <v>284</v>
      </c>
      <c r="G4" s="14"/>
      <c r="H4" s="14"/>
      <c r="I4" s="14"/>
      <c r="J4" s="5" t="s">
        <v>285</v>
      </c>
      <c r="K4" s="5" t="s">
        <v>286</v>
      </c>
      <c r="L4" s="14"/>
      <c r="M4" s="14"/>
      <c r="N4" s="14"/>
      <c r="O4" s="14"/>
      <c r="P4" s="14"/>
      <c r="Q4" s="14"/>
      <c r="R4" s="14"/>
    </row>
    <row r="5" spans="1:18" ht="15">
      <c r="A5" s="6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 t="s">
        <v>48</v>
      </c>
      <c r="N5" s="7" t="s">
        <v>49</v>
      </c>
      <c r="O5" s="7" t="s">
        <v>50</v>
      </c>
      <c r="P5" s="7" t="s">
        <v>51</v>
      </c>
      <c r="Q5" s="7" t="s">
        <v>52</v>
      </c>
      <c r="R5" s="7" t="s">
        <v>53</v>
      </c>
    </row>
    <row r="6" spans="1:18" ht="39">
      <c r="A6" s="6" t="s">
        <v>287</v>
      </c>
      <c r="B6" s="7" t="s">
        <v>288</v>
      </c>
      <c r="C6" s="8">
        <v>59443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19</v>
      </c>
      <c r="J6" s="8">
        <v>0</v>
      </c>
      <c r="K6" s="8">
        <v>19</v>
      </c>
      <c r="L6" s="8">
        <v>0</v>
      </c>
      <c r="M6" s="8">
        <v>3071</v>
      </c>
      <c r="N6" s="8">
        <v>0</v>
      </c>
      <c r="O6" s="8">
        <v>0</v>
      </c>
      <c r="P6" s="8">
        <v>5587</v>
      </c>
      <c r="Q6" s="8">
        <v>50765</v>
      </c>
      <c r="R6" s="8">
        <v>0</v>
      </c>
    </row>
    <row r="7" spans="1:18" ht="15">
      <c r="A7" s="6" t="s">
        <v>289</v>
      </c>
      <c r="B7" s="7" t="s">
        <v>290</v>
      </c>
      <c r="C7" s="8">
        <v>59443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19</v>
      </c>
      <c r="J7" s="8">
        <v>0</v>
      </c>
      <c r="K7" s="8">
        <v>19</v>
      </c>
      <c r="L7" s="8">
        <v>0</v>
      </c>
      <c r="M7" s="8">
        <v>3071</v>
      </c>
      <c r="N7" s="8">
        <v>0</v>
      </c>
      <c r="O7" s="8">
        <v>0</v>
      </c>
      <c r="P7" s="8">
        <v>5587</v>
      </c>
      <c r="Q7" s="8">
        <v>50765</v>
      </c>
      <c r="R7" s="8">
        <v>0</v>
      </c>
    </row>
    <row r="8" spans="1:18" ht="15">
      <c r="A8" s="6" t="s">
        <v>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59</v>
      </c>
      <c r="B9" s="7" t="s">
        <v>291</v>
      </c>
      <c r="C9" s="8">
        <v>59402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3065</v>
      </c>
      <c r="N9" s="8">
        <v>0</v>
      </c>
      <c r="O9" s="8">
        <v>0</v>
      </c>
      <c r="P9" s="8">
        <v>5572</v>
      </c>
      <c r="Q9" s="8">
        <v>50765</v>
      </c>
      <c r="R9" s="8">
        <v>0</v>
      </c>
    </row>
    <row r="10" spans="1:18" ht="15">
      <c r="A10" s="9" t="s">
        <v>66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6.25">
      <c r="A11" s="10" t="s">
        <v>292</v>
      </c>
      <c r="B11" s="7" t="s">
        <v>293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294</v>
      </c>
      <c r="B13" s="7" t="s">
        <v>295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67</v>
      </c>
      <c r="B15" s="7" t="s">
        <v>296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26.25">
      <c r="A16" s="10" t="s">
        <v>297</v>
      </c>
      <c r="B16" s="7" t="s">
        <v>298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71</v>
      </c>
      <c r="B17" s="7" t="s">
        <v>299</v>
      </c>
      <c r="C17" s="8">
        <v>41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19</v>
      </c>
      <c r="J17" s="8">
        <v>0</v>
      </c>
      <c r="K17" s="8">
        <v>19</v>
      </c>
      <c r="L17" s="8">
        <v>0</v>
      </c>
      <c r="M17" s="8">
        <v>6</v>
      </c>
      <c r="N17" s="8">
        <v>0</v>
      </c>
      <c r="O17" s="8">
        <v>0</v>
      </c>
      <c r="P17" s="8">
        <v>15</v>
      </c>
      <c r="Q17" s="8">
        <v>0</v>
      </c>
      <c r="R17" s="8">
        <v>0</v>
      </c>
    </row>
    <row r="18" spans="1:18" ht="15">
      <c r="A18" s="9" t="s">
        <v>73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74</v>
      </c>
      <c r="B19" s="7" t="s">
        <v>300</v>
      </c>
      <c r="C19" s="8">
        <v>39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19</v>
      </c>
      <c r="J19" s="8">
        <v>0</v>
      </c>
      <c r="K19" s="8">
        <v>19</v>
      </c>
      <c r="L19" s="8">
        <v>0</v>
      </c>
      <c r="M19" s="8">
        <v>6</v>
      </c>
      <c r="N19" s="8">
        <v>0</v>
      </c>
      <c r="O19" s="8">
        <v>0</v>
      </c>
      <c r="P19" s="8">
        <v>13</v>
      </c>
      <c r="Q19" s="8">
        <v>0</v>
      </c>
      <c r="R19" s="8">
        <v>0</v>
      </c>
    </row>
    <row r="20" spans="1:18" ht="15">
      <c r="A20" s="10" t="s">
        <v>76</v>
      </c>
      <c r="B20" s="7" t="s">
        <v>301</v>
      </c>
      <c r="C20" s="8">
        <v>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2</v>
      </c>
      <c r="Q20" s="8">
        <v>0</v>
      </c>
      <c r="R20" s="8">
        <v>0</v>
      </c>
    </row>
    <row r="21" spans="1:18" ht="26.25">
      <c r="A21" s="9" t="s">
        <v>302</v>
      </c>
      <c r="B21" s="7" t="s">
        <v>303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304</v>
      </c>
      <c r="B23" s="7" t="s">
        <v>305</v>
      </c>
      <c r="C23" s="8">
        <v>64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55</v>
      </c>
      <c r="J23" s="8">
        <v>34</v>
      </c>
      <c r="K23" s="8">
        <v>21</v>
      </c>
      <c r="L23" s="8">
        <v>0</v>
      </c>
      <c r="M23" s="8">
        <v>6</v>
      </c>
      <c r="N23" s="8">
        <v>0</v>
      </c>
      <c r="O23" s="8">
        <v>0</v>
      </c>
      <c r="P23" s="8">
        <v>2</v>
      </c>
      <c r="Q23" s="8">
        <v>0</v>
      </c>
      <c r="R23" s="8">
        <v>0</v>
      </c>
    </row>
    <row r="24" spans="1:18" ht="15">
      <c r="A24" s="10" t="s">
        <v>66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67</v>
      </c>
      <c r="B25" s="7" t="s">
        <v>306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39">
      <c r="A26" s="10" t="s">
        <v>307</v>
      </c>
      <c r="B26" s="7" t="s">
        <v>308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5">
      <c r="A27" s="6" t="s">
        <v>309</v>
      </c>
      <c r="B27" s="7" t="s">
        <v>310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311</v>
      </c>
      <c r="B28" s="7" t="s">
        <v>312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313</v>
      </c>
      <c r="B29" s="7" t="s">
        <v>314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315</v>
      </c>
      <c r="B30" s="7" t="s">
        <v>316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317</v>
      </c>
      <c r="B31" s="7" t="s">
        <v>318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119</v>
      </c>
      <c r="B32" s="7" t="s">
        <v>319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121</v>
      </c>
      <c r="B33" s="7" t="s">
        <v>320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123</v>
      </c>
      <c r="B34" s="7" t="s">
        <v>321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322</v>
      </c>
      <c r="B35" s="7" t="s">
        <v>323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39">
      <c r="A37" s="9" t="s">
        <v>324</v>
      </c>
      <c r="B37" s="7" t="s">
        <v>325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326</v>
      </c>
      <c r="B38" s="7" t="s">
        <v>327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133</v>
      </c>
      <c r="B39" s="7" t="s">
        <v>328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329</v>
      </c>
      <c r="B41" s="7" t="s">
        <v>330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39">
      <c r="A42" s="6" t="s">
        <v>331</v>
      </c>
      <c r="B42" s="7" t="s">
        <v>332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</row>
    <row r="43" spans="1:18" ht="15">
      <c r="A43" s="6" t="s">
        <v>73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139</v>
      </c>
      <c r="B44" s="7" t="s">
        <v>333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9">
      <c r="A45" s="9" t="s">
        <v>334</v>
      </c>
      <c r="B45" s="7" t="s">
        <v>335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143</v>
      </c>
      <c r="B46" s="7" t="s">
        <v>336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15">
      <c r="A47" s="9" t="s">
        <v>145</v>
      </c>
      <c r="B47" s="7" t="s">
        <v>337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26.25">
      <c r="A48" s="6" t="s">
        <v>338</v>
      </c>
      <c r="B48" s="7" t="s">
        <v>339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15">
      <c r="A49" s="9" t="s">
        <v>74</v>
      </c>
      <c r="B49" s="7" t="s">
        <v>340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1:18" ht="15">
      <c r="A50" s="9" t="s">
        <v>76</v>
      </c>
      <c r="B50" s="7" t="s">
        <v>341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342</v>
      </c>
      <c r="B52" s="7" t="s">
        <v>343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6.25">
      <c r="A53" s="10" t="s">
        <v>344</v>
      </c>
      <c r="B53" s="7" t="s">
        <v>345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315</v>
      </c>
      <c r="B54" s="7" t="s">
        <v>346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11" t="s">
        <v>317</v>
      </c>
      <c r="B55" s="7" t="s">
        <v>347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119</v>
      </c>
      <c r="B56" s="7" t="s">
        <v>348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121</v>
      </c>
      <c r="B57" s="7" t="s">
        <v>349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39">
      <c r="A58" s="11" t="s">
        <v>123</v>
      </c>
      <c r="B58" s="7" t="s">
        <v>350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6" t="s">
        <v>165</v>
      </c>
      <c r="B59" s="7" t="s">
        <v>351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39">
      <c r="A60" s="9" t="s">
        <v>324</v>
      </c>
      <c r="B60" s="7" t="s">
        <v>352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326</v>
      </c>
      <c r="B61" s="7" t="s">
        <v>353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133</v>
      </c>
      <c r="B62" s="7" t="s">
        <v>354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26.25">
      <c r="A63" s="9" t="s">
        <v>171</v>
      </c>
      <c r="B63" s="7" t="s">
        <v>355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39">
      <c r="A65" s="9" t="s">
        <v>331</v>
      </c>
      <c r="B65" s="7" t="s">
        <v>356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9" t="s">
        <v>73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139</v>
      </c>
      <c r="B67" s="7" t="s">
        <v>357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39">
      <c r="A68" s="10" t="s">
        <v>334</v>
      </c>
      <c r="B68" s="7" t="s">
        <v>358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143</v>
      </c>
      <c r="B69" s="7" t="s">
        <v>359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15">
      <c r="A70" s="10" t="s">
        <v>145</v>
      </c>
      <c r="B70" s="7" t="s">
        <v>360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85</v>
      </c>
      <c r="B71" s="7" t="s">
        <v>361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6" t="s">
        <v>87</v>
      </c>
      <c r="B72" s="7" t="s">
        <v>362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89</v>
      </c>
      <c r="B73" s="7" t="s">
        <v>363</v>
      </c>
      <c r="C73" s="8">
        <v>178434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131</v>
      </c>
      <c r="J73" s="8">
        <v>34</v>
      </c>
      <c r="K73" s="8">
        <v>97</v>
      </c>
      <c r="L73" s="8">
        <v>0</v>
      </c>
      <c r="M73" s="8">
        <v>9225</v>
      </c>
      <c r="N73" s="8">
        <v>0</v>
      </c>
      <c r="O73" s="8">
        <v>0</v>
      </c>
      <c r="P73" s="8">
        <v>16778</v>
      </c>
      <c r="Q73" s="8">
        <v>152295</v>
      </c>
      <c r="R73" s="8">
        <v>0</v>
      </c>
    </row>
    <row r="74" s="2" customFormat="1" ht="15">
      <c r="A74" s="3"/>
    </row>
    <row r="75" s="2" customFormat="1" ht="15">
      <c r="A75" s="3" t="s">
        <v>364</v>
      </c>
    </row>
    <row r="76" spans="1:18" s="4" customFormat="1" ht="15">
      <c r="A76" s="12" t="s">
        <v>16</v>
      </c>
      <c r="B76" s="12" t="s">
        <v>17</v>
      </c>
      <c r="C76" s="12" t="s">
        <v>270</v>
      </c>
      <c r="D76" s="15" t="s">
        <v>271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7"/>
    </row>
    <row r="77" spans="1:18" s="4" customFormat="1" ht="15">
      <c r="A77" s="13"/>
      <c r="B77" s="13"/>
      <c r="C77" s="13"/>
      <c r="D77" s="12" t="s">
        <v>365</v>
      </c>
      <c r="E77" s="15" t="s">
        <v>73</v>
      </c>
      <c r="F77" s="17"/>
      <c r="G77" s="12" t="s">
        <v>273</v>
      </c>
      <c r="H77" s="12" t="s">
        <v>274</v>
      </c>
      <c r="I77" s="12" t="s">
        <v>275</v>
      </c>
      <c r="J77" s="15" t="s">
        <v>73</v>
      </c>
      <c r="K77" s="17"/>
      <c r="L77" s="12" t="s">
        <v>276</v>
      </c>
      <c r="M77" s="12" t="s">
        <v>277</v>
      </c>
      <c r="N77" s="12" t="s">
        <v>278</v>
      </c>
      <c r="O77" s="12" t="s">
        <v>279</v>
      </c>
      <c r="P77" s="12" t="s">
        <v>280</v>
      </c>
      <c r="Q77" s="12" t="s">
        <v>281</v>
      </c>
      <c r="R77" s="12" t="s">
        <v>282</v>
      </c>
    </row>
    <row r="78" spans="1:18" s="4" customFormat="1" ht="127.5">
      <c r="A78" s="14"/>
      <c r="B78" s="14"/>
      <c r="C78" s="14"/>
      <c r="D78" s="14"/>
      <c r="E78" s="5" t="s">
        <v>283</v>
      </c>
      <c r="F78" s="5" t="s">
        <v>284</v>
      </c>
      <c r="G78" s="14"/>
      <c r="H78" s="14"/>
      <c r="I78" s="14"/>
      <c r="J78" s="5" t="s">
        <v>285</v>
      </c>
      <c r="K78" s="5" t="s">
        <v>286</v>
      </c>
      <c r="L78" s="14"/>
      <c r="M78" s="14"/>
      <c r="N78" s="14"/>
      <c r="O78" s="14"/>
      <c r="P78" s="14"/>
      <c r="Q78" s="14"/>
      <c r="R78" s="14"/>
    </row>
    <row r="79" spans="1:18" ht="15">
      <c r="A79" s="6" t="s">
        <v>36</v>
      </c>
      <c r="B79" s="7" t="s">
        <v>37</v>
      </c>
      <c r="C79" s="7" t="s">
        <v>38</v>
      </c>
      <c r="D79" s="7" t="s">
        <v>39</v>
      </c>
      <c r="E79" s="7" t="s">
        <v>40</v>
      </c>
      <c r="F79" s="7" t="s">
        <v>41</v>
      </c>
      <c r="G79" s="7" t="s">
        <v>42</v>
      </c>
      <c r="H79" s="7" t="s">
        <v>43</v>
      </c>
      <c r="I79" s="7" t="s">
        <v>44</v>
      </c>
      <c r="J79" s="7" t="s">
        <v>45</v>
      </c>
      <c r="K79" s="7" t="s">
        <v>46</v>
      </c>
      <c r="L79" s="7" t="s">
        <v>47</v>
      </c>
      <c r="M79" s="7" t="s">
        <v>48</v>
      </c>
      <c r="N79" s="7" t="s">
        <v>49</v>
      </c>
      <c r="O79" s="7" t="s">
        <v>50</v>
      </c>
      <c r="P79" s="7" t="s">
        <v>51</v>
      </c>
      <c r="Q79" s="7" t="s">
        <v>52</v>
      </c>
      <c r="R79" s="7" t="s">
        <v>53</v>
      </c>
    </row>
    <row r="80" spans="1:18" ht="15">
      <c r="A80" s="6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26.25">
      <c r="A81" s="9" t="s">
        <v>366</v>
      </c>
      <c r="B81" s="7" t="s">
        <v>367</v>
      </c>
      <c r="C81" s="8">
        <v>0</v>
      </c>
      <c r="D81" s="7" t="s">
        <v>186</v>
      </c>
      <c r="E81" s="7" t="s">
        <v>186</v>
      </c>
      <c r="F81" s="7" t="s">
        <v>186</v>
      </c>
      <c r="G81" s="7" t="s">
        <v>186</v>
      </c>
      <c r="H81" s="7" t="s">
        <v>186</v>
      </c>
      <c r="I81" s="7" t="s">
        <v>186</v>
      </c>
      <c r="J81" s="7" t="s">
        <v>186</v>
      </c>
      <c r="K81" s="7" t="s">
        <v>186</v>
      </c>
      <c r="L81" s="7" t="s">
        <v>186</v>
      </c>
      <c r="M81" s="7" t="s">
        <v>186</v>
      </c>
      <c r="N81" s="7" t="s">
        <v>186</v>
      </c>
      <c r="O81" s="7" t="s">
        <v>186</v>
      </c>
      <c r="P81" s="7" t="s">
        <v>186</v>
      </c>
      <c r="Q81" s="7" t="s">
        <v>186</v>
      </c>
      <c r="R81" s="7" t="s">
        <v>186</v>
      </c>
    </row>
    <row r="82" s="2" customFormat="1" ht="15">
      <c r="A82" s="3"/>
    </row>
    <row r="102" s="2" customFormat="1" ht="15">
      <c r="A102" s="3"/>
    </row>
  </sheetData>
  <sheetProtection/>
  <mergeCells count="34">
    <mergeCell ref="Q77:Q78"/>
    <mergeCell ref="R77:R78"/>
    <mergeCell ref="J77:K77"/>
    <mergeCell ref="L77:L78"/>
    <mergeCell ref="M77:M78"/>
    <mergeCell ref="N77:N78"/>
    <mergeCell ref="O77:O78"/>
    <mergeCell ref="P77:P78"/>
    <mergeCell ref="R3:R4"/>
    <mergeCell ref="A76:A78"/>
    <mergeCell ref="B76:B78"/>
    <mergeCell ref="C76:C78"/>
    <mergeCell ref="D76:R76"/>
    <mergeCell ref="D77:D78"/>
    <mergeCell ref="E77:F77"/>
    <mergeCell ref="G77:G78"/>
    <mergeCell ref="H77:H78"/>
    <mergeCell ref="I77:I78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7">
      <selection activeCell="A17" sqref="A17"/>
    </sheetView>
  </sheetViews>
  <sheetFormatPr defaultColWidth="9.140625" defaultRowHeight="15"/>
  <cols>
    <col min="1" max="1" width="70.7109375" style="0" customWidth="1"/>
  </cols>
  <sheetData>
    <row r="1" s="2" customFormat="1" ht="15">
      <c r="A1" s="3" t="s">
        <v>368</v>
      </c>
    </row>
    <row r="2" spans="1:3" s="4" customFormat="1" ht="38.25">
      <c r="A2" s="5" t="s">
        <v>16</v>
      </c>
      <c r="B2" s="5" t="s">
        <v>17</v>
      </c>
      <c r="C2" s="5" t="s">
        <v>369</v>
      </c>
    </row>
    <row r="3" spans="1:3" ht="15">
      <c r="A3" s="6" t="s">
        <v>36</v>
      </c>
      <c r="B3" s="7" t="s">
        <v>37</v>
      </c>
      <c r="C3" s="7" t="s">
        <v>38</v>
      </c>
    </row>
    <row r="4" spans="1:3" ht="26.25">
      <c r="A4" s="6" t="s">
        <v>370</v>
      </c>
      <c r="B4" s="7" t="s">
        <v>371</v>
      </c>
      <c r="C4" s="8">
        <v>56229</v>
      </c>
    </row>
    <row r="5" spans="1:3" ht="15">
      <c r="A5" s="6" t="s">
        <v>73</v>
      </c>
      <c r="B5" s="7"/>
      <c r="C5" s="7"/>
    </row>
    <row r="6" spans="1:3" ht="15">
      <c r="A6" s="9" t="s">
        <v>372</v>
      </c>
      <c r="B6" s="7" t="s">
        <v>373</v>
      </c>
      <c r="C6" s="8">
        <v>5731</v>
      </c>
    </row>
    <row r="7" spans="1:3" ht="15">
      <c r="A7" s="9" t="s">
        <v>374</v>
      </c>
      <c r="B7" s="7" t="s">
        <v>375</v>
      </c>
      <c r="C7" s="8">
        <v>0</v>
      </c>
    </row>
    <row r="8" spans="1:3" ht="15">
      <c r="A8" s="9" t="s">
        <v>376</v>
      </c>
      <c r="B8" s="7" t="s">
        <v>377</v>
      </c>
      <c r="C8" s="8">
        <v>50496</v>
      </c>
    </row>
    <row r="9" spans="1:3" ht="15">
      <c r="A9" s="9" t="s">
        <v>73</v>
      </c>
      <c r="B9" s="7"/>
      <c r="C9" s="7"/>
    </row>
    <row r="10" spans="1:3" ht="26.25">
      <c r="A10" s="10" t="s">
        <v>378</v>
      </c>
      <c r="B10" s="7" t="s">
        <v>379</v>
      </c>
      <c r="C10" s="8">
        <v>2801</v>
      </c>
    </row>
    <row r="11" spans="1:3" ht="39">
      <c r="A11" s="10" t="s">
        <v>380</v>
      </c>
      <c r="B11" s="7" t="s">
        <v>381</v>
      </c>
      <c r="C11" s="8">
        <v>35118</v>
      </c>
    </row>
    <row r="12" spans="1:3" ht="15">
      <c r="A12" s="10" t="s">
        <v>382</v>
      </c>
      <c r="B12" s="7" t="s">
        <v>383</v>
      </c>
      <c r="C12" s="8">
        <v>462</v>
      </c>
    </row>
    <row r="13" spans="1:3" ht="15">
      <c r="A13" s="6" t="s">
        <v>89</v>
      </c>
      <c r="B13" s="7" t="s">
        <v>384</v>
      </c>
      <c r="C13" s="8">
        <v>150837</v>
      </c>
    </row>
    <row r="14" s="2" customFormat="1" ht="15">
      <c r="A14" s="3"/>
    </row>
    <row r="15" s="2" customFormat="1" ht="15">
      <c r="A15" s="3" t="s">
        <v>385</v>
      </c>
    </row>
    <row r="16" spans="1:3" s="4" customFormat="1" ht="38.25">
      <c r="A16" s="5" t="s">
        <v>16</v>
      </c>
      <c r="B16" s="5" t="s">
        <v>17</v>
      </c>
      <c r="C16" s="5" t="s">
        <v>369</v>
      </c>
    </row>
    <row r="17" spans="1:3" ht="15">
      <c r="A17" s="6" t="s">
        <v>36</v>
      </c>
      <c r="B17" s="7" t="s">
        <v>37</v>
      </c>
      <c r="C17" s="7" t="s">
        <v>38</v>
      </c>
    </row>
    <row r="18" spans="1:3" ht="15">
      <c r="A18" s="6" t="s">
        <v>63</v>
      </c>
      <c r="B18" s="7"/>
      <c r="C18" s="7"/>
    </row>
    <row r="19" spans="1:3" ht="51.75">
      <c r="A19" s="9" t="s">
        <v>386</v>
      </c>
      <c r="B19" s="7" t="s">
        <v>387</v>
      </c>
      <c r="C19" s="8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tabSelected="1" zoomScalePageLayoutView="0" workbookViewId="0" topLeftCell="A94">
      <selection activeCell="D102" sqref="D102"/>
    </sheetView>
  </sheetViews>
  <sheetFormatPr defaultColWidth="9.140625" defaultRowHeight="15"/>
  <cols>
    <col min="1" max="1" width="53.00390625" style="0" customWidth="1"/>
    <col min="3" max="3" width="10.28125" style="0" customWidth="1"/>
    <col min="4" max="4" width="9.57421875" style="0" customWidth="1"/>
  </cols>
  <sheetData>
    <row r="1" s="2" customFormat="1" ht="15">
      <c r="A1" s="3" t="s">
        <v>388</v>
      </c>
    </row>
    <row r="2" s="2" customFormat="1" ht="15">
      <c r="A2" s="3" t="s">
        <v>389</v>
      </c>
    </row>
    <row r="3" spans="1:19" s="4" customFormat="1" ht="15">
      <c r="A3" s="12" t="s">
        <v>16</v>
      </c>
      <c r="B3" s="12" t="s">
        <v>17</v>
      </c>
      <c r="C3" s="12" t="s">
        <v>390</v>
      </c>
      <c r="D3" s="15" t="s">
        <v>73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19" s="4" customFormat="1" ht="89.25" customHeight="1">
      <c r="A4" s="13"/>
      <c r="B4" s="13"/>
      <c r="C4" s="13"/>
      <c r="D4" s="15" t="s">
        <v>391</v>
      </c>
      <c r="E4" s="16"/>
      <c r="F4" s="16"/>
      <c r="G4" s="16"/>
      <c r="H4" s="16"/>
      <c r="I4" s="17"/>
      <c r="J4" s="12" t="s">
        <v>392</v>
      </c>
      <c r="K4" s="15" t="s">
        <v>393</v>
      </c>
      <c r="L4" s="16"/>
      <c r="M4" s="16"/>
      <c r="N4" s="17"/>
      <c r="O4" s="12" t="s">
        <v>394</v>
      </c>
      <c r="P4" s="12" t="s">
        <v>395</v>
      </c>
      <c r="Q4" s="12" t="s">
        <v>396</v>
      </c>
      <c r="R4" s="15" t="s">
        <v>397</v>
      </c>
      <c r="S4" s="17"/>
    </row>
    <row r="5" spans="1:19" s="4" customFormat="1" ht="38.25" customHeight="1">
      <c r="A5" s="13"/>
      <c r="B5" s="13"/>
      <c r="C5" s="13"/>
      <c r="D5" s="12" t="s">
        <v>398</v>
      </c>
      <c r="E5" s="15" t="s">
        <v>399</v>
      </c>
      <c r="F5" s="17"/>
      <c r="G5" s="12" t="s">
        <v>400</v>
      </c>
      <c r="H5" s="5" t="s">
        <v>401</v>
      </c>
      <c r="I5" s="12" t="s">
        <v>402</v>
      </c>
      <c r="J5" s="13"/>
      <c r="K5" s="12" t="s">
        <v>403</v>
      </c>
      <c r="L5" s="12" t="s">
        <v>400</v>
      </c>
      <c r="M5" s="5" t="s">
        <v>401</v>
      </c>
      <c r="N5" s="12" t="s">
        <v>402</v>
      </c>
      <c r="O5" s="13"/>
      <c r="P5" s="13"/>
      <c r="Q5" s="13"/>
      <c r="R5" s="12" t="s">
        <v>404</v>
      </c>
      <c r="S5" s="12" t="s">
        <v>405</v>
      </c>
    </row>
    <row r="6" spans="1:19" s="4" customFormat="1" ht="25.5">
      <c r="A6" s="13"/>
      <c r="B6" s="13"/>
      <c r="C6" s="13"/>
      <c r="D6" s="13"/>
      <c r="E6" s="5" t="s">
        <v>406</v>
      </c>
      <c r="F6" s="5" t="s">
        <v>407</v>
      </c>
      <c r="G6" s="13"/>
      <c r="H6" s="12" t="s">
        <v>408</v>
      </c>
      <c r="I6" s="13"/>
      <c r="J6" s="13"/>
      <c r="K6" s="13"/>
      <c r="L6" s="13"/>
      <c r="M6" s="12" t="s">
        <v>408</v>
      </c>
      <c r="N6" s="13"/>
      <c r="O6" s="13"/>
      <c r="P6" s="13"/>
      <c r="Q6" s="13"/>
      <c r="R6" s="13"/>
      <c r="S6" s="13"/>
    </row>
    <row r="7" spans="1:19" s="4" customFormat="1" ht="306">
      <c r="A7" s="14"/>
      <c r="B7" s="14"/>
      <c r="C7" s="14"/>
      <c r="D7" s="14"/>
      <c r="E7" s="5" t="s">
        <v>403</v>
      </c>
      <c r="F7" s="5" t="s">
        <v>409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6" t="s">
        <v>36</v>
      </c>
      <c r="B8" s="7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  <c r="J8" s="7" t="s">
        <v>45</v>
      </c>
      <c r="K8" s="7" t="s">
        <v>46</v>
      </c>
      <c r="L8" s="7" t="s">
        <v>47</v>
      </c>
      <c r="M8" s="7" t="s">
        <v>48</v>
      </c>
      <c r="N8" s="7" t="s">
        <v>49</v>
      </c>
      <c r="O8" s="7" t="s">
        <v>50</v>
      </c>
      <c r="P8" s="7" t="s">
        <v>51</v>
      </c>
      <c r="Q8" s="7" t="s">
        <v>52</v>
      </c>
      <c r="R8" s="7" t="s">
        <v>53</v>
      </c>
      <c r="S8" s="7" t="s">
        <v>410</v>
      </c>
    </row>
    <row r="9" spans="1:19" ht="39">
      <c r="A9" s="6" t="s">
        <v>411</v>
      </c>
      <c r="B9" s="7" t="s">
        <v>412</v>
      </c>
      <c r="C9" s="8">
        <v>3821198</v>
      </c>
      <c r="D9" s="8">
        <v>2095748</v>
      </c>
      <c r="E9" s="8">
        <v>1535154</v>
      </c>
      <c r="F9" s="8">
        <v>118230</v>
      </c>
      <c r="G9" s="8">
        <v>383788</v>
      </c>
      <c r="H9" s="8">
        <v>285911</v>
      </c>
      <c r="I9" s="8">
        <v>58576</v>
      </c>
      <c r="J9" s="8">
        <v>1678411</v>
      </c>
      <c r="K9" s="8">
        <v>1333481</v>
      </c>
      <c r="L9" s="8">
        <v>307943</v>
      </c>
      <c r="M9" s="8">
        <v>196708</v>
      </c>
      <c r="N9" s="8">
        <v>36987</v>
      </c>
      <c r="O9" s="8">
        <v>44326</v>
      </c>
      <c r="P9" s="8">
        <v>320</v>
      </c>
      <c r="Q9" s="8">
        <v>2393</v>
      </c>
      <c r="R9" s="8">
        <v>433529</v>
      </c>
      <c r="S9" s="8">
        <v>654054</v>
      </c>
    </row>
    <row r="10" spans="1:19" ht="15">
      <c r="A10" s="6" t="s">
        <v>289</v>
      </c>
      <c r="B10" s="7" t="s">
        <v>413</v>
      </c>
      <c r="C10" s="8">
        <v>2007172</v>
      </c>
      <c r="D10" s="8">
        <v>830372</v>
      </c>
      <c r="E10" s="8">
        <v>588507</v>
      </c>
      <c r="F10" s="8">
        <v>70604</v>
      </c>
      <c r="G10" s="8">
        <v>156848</v>
      </c>
      <c r="H10" s="8">
        <v>60443</v>
      </c>
      <c r="I10" s="8">
        <v>14413</v>
      </c>
      <c r="J10" s="8">
        <v>1163684</v>
      </c>
      <c r="K10" s="8">
        <v>933169</v>
      </c>
      <c r="L10" s="8">
        <v>206279</v>
      </c>
      <c r="M10" s="8">
        <v>96068</v>
      </c>
      <c r="N10" s="8">
        <v>24236</v>
      </c>
      <c r="O10" s="8">
        <v>12480</v>
      </c>
      <c r="P10" s="8">
        <v>207</v>
      </c>
      <c r="Q10" s="8">
        <v>429</v>
      </c>
      <c r="R10" s="8">
        <v>424679</v>
      </c>
      <c r="S10" s="8">
        <v>647526</v>
      </c>
    </row>
    <row r="11" spans="1:19" ht="15">
      <c r="A11" s="6" t="s">
        <v>58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5">
      <c r="A12" s="9" t="s">
        <v>59</v>
      </c>
      <c r="B12" s="7" t="s">
        <v>414</v>
      </c>
      <c r="C12" s="8">
        <v>1582009</v>
      </c>
      <c r="D12" s="8">
        <v>544841</v>
      </c>
      <c r="E12" s="8">
        <v>384574</v>
      </c>
      <c r="F12" s="8">
        <v>41614</v>
      </c>
      <c r="G12" s="8">
        <v>107296</v>
      </c>
      <c r="H12" s="8">
        <v>42257</v>
      </c>
      <c r="I12" s="8">
        <v>11357</v>
      </c>
      <c r="J12" s="8">
        <v>1026748</v>
      </c>
      <c r="K12" s="8">
        <v>826175</v>
      </c>
      <c r="L12" s="8">
        <v>180168</v>
      </c>
      <c r="M12" s="8">
        <v>78247</v>
      </c>
      <c r="N12" s="8">
        <v>20405</v>
      </c>
      <c r="O12" s="8">
        <v>10021</v>
      </c>
      <c r="P12" s="8">
        <v>91</v>
      </c>
      <c r="Q12" s="8">
        <v>308</v>
      </c>
      <c r="R12" s="8">
        <v>261851</v>
      </c>
      <c r="S12" s="8">
        <v>597590</v>
      </c>
    </row>
    <row r="13" spans="1:19" ht="15">
      <c r="A13" s="9" t="s">
        <v>66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9">
      <c r="A14" s="10" t="s">
        <v>415</v>
      </c>
      <c r="B14" s="7" t="s">
        <v>416</v>
      </c>
      <c r="C14" s="8">
        <v>41788</v>
      </c>
      <c r="D14" s="8">
        <v>38715</v>
      </c>
      <c r="E14" s="8">
        <v>31508</v>
      </c>
      <c r="F14" s="8">
        <v>970</v>
      </c>
      <c r="G14" s="8">
        <v>5837</v>
      </c>
      <c r="H14" s="8">
        <v>5837</v>
      </c>
      <c r="I14" s="8">
        <v>400</v>
      </c>
      <c r="J14" s="8">
        <v>3062</v>
      </c>
      <c r="K14" s="8">
        <v>2470</v>
      </c>
      <c r="L14" s="8">
        <v>428</v>
      </c>
      <c r="M14" s="8">
        <v>428</v>
      </c>
      <c r="N14" s="8">
        <v>164</v>
      </c>
      <c r="O14" s="8">
        <v>11</v>
      </c>
      <c r="P14" s="8">
        <v>0</v>
      </c>
      <c r="Q14" s="8">
        <v>0</v>
      </c>
      <c r="R14" s="8">
        <v>0</v>
      </c>
      <c r="S14" s="8">
        <v>0</v>
      </c>
    </row>
    <row r="15" spans="1:19" ht="15">
      <c r="A15" s="9" t="s">
        <v>63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9">
      <c r="A16" s="10" t="s">
        <v>294</v>
      </c>
      <c r="B16" s="7" t="s">
        <v>417</v>
      </c>
      <c r="C16" s="8">
        <v>3944</v>
      </c>
      <c r="D16" s="8">
        <v>2547</v>
      </c>
      <c r="E16" s="8">
        <v>1538</v>
      </c>
      <c r="F16" s="8">
        <v>12</v>
      </c>
      <c r="G16" s="8">
        <v>287</v>
      </c>
      <c r="H16" s="8">
        <v>275</v>
      </c>
      <c r="I16" s="8">
        <v>710</v>
      </c>
      <c r="J16" s="8">
        <v>1245</v>
      </c>
      <c r="K16" s="8">
        <v>464</v>
      </c>
      <c r="L16" s="8">
        <v>565</v>
      </c>
      <c r="M16" s="8">
        <v>549</v>
      </c>
      <c r="N16" s="8">
        <v>216</v>
      </c>
      <c r="O16" s="8">
        <v>152</v>
      </c>
      <c r="P16" s="8">
        <v>0</v>
      </c>
      <c r="Q16" s="8">
        <v>0</v>
      </c>
      <c r="R16" s="8">
        <v>77</v>
      </c>
      <c r="S16" s="8">
        <v>212</v>
      </c>
    </row>
    <row r="17" spans="1:19" ht="15">
      <c r="A17" s="10" t="s">
        <v>66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39">
      <c r="A18" s="11" t="s">
        <v>67</v>
      </c>
      <c r="B18" s="7" t="s">
        <v>418</v>
      </c>
      <c r="C18" s="8">
        <v>166</v>
      </c>
      <c r="D18" s="8">
        <v>13</v>
      </c>
      <c r="E18" s="8">
        <v>8</v>
      </c>
      <c r="F18" s="8">
        <v>2</v>
      </c>
      <c r="G18" s="8">
        <v>2</v>
      </c>
      <c r="H18" s="8">
        <v>2</v>
      </c>
      <c r="I18" s="8">
        <v>1</v>
      </c>
      <c r="J18" s="8">
        <v>1</v>
      </c>
      <c r="K18" s="8">
        <v>0</v>
      </c>
      <c r="L18" s="8">
        <v>1</v>
      </c>
      <c r="M18" s="8">
        <v>1</v>
      </c>
      <c r="N18" s="8">
        <v>0</v>
      </c>
      <c r="O18" s="8">
        <v>152</v>
      </c>
      <c r="P18" s="8">
        <v>0</v>
      </c>
      <c r="Q18" s="8">
        <v>0</v>
      </c>
      <c r="R18" s="8">
        <v>0</v>
      </c>
      <c r="S18" s="8">
        <v>0</v>
      </c>
    </row>
    <row r="19" spans="1:19" ht="26.25">
      <c r="A19" s="10" t="s">
        <v>297</v>
      </c>
      <c r="B19" s="7" t="s">
        <v>419</v>
      </c>
      <c r="C19" s="8">
        <v>406169</v>
      </c>
      <c r="D19" s="8">
        <v>305210</v>
      </c>
      <c r="E19" s="8">
        <v>214081</v>
      </c>
      <c r="F19" s="8">
        <v>2877</v>
      </c>
      <c r="G19" s="8">
        <v>66255</v>
      </c>
      <c r="H19" s="8">
        <v>65950</v>
      </c>
      <c r="I19" s="8">
        <v>21997</v>
      </c>
      <c r="J19" s="8">
        <v>90173</v>
      </c>
      <c r="K19" s="8">
        <v>69828</v>
      </c>
      <c r="L19" s="8">
        <v>17716</v>
      </c>
      <c r="M19" s="8">
        <v>17548</v>
      </c>
      <c r="N19" s="8">
        <v>2629</v>
      </c>
      <c r="O19" s="8">
        <v>9167</v>
      </c>
      <c r="P19" s="8">
        <v>0</v>
      </c>
      <c r="Q19" s="8">
        <v>1619</v>
      </c>
      <c r="R19" s="8">
        <v>578</v>
      </c>
      <c r="S19" s="8">
        <v>1143</v>
      </c>
    </row>
    <row r="20" spans="1:19" ht="26.25">
      <c r="A20" s="9" t="s">
        <v>71</v>
      </c>
      <c r="B20" s="7" t="s">
        <v>420</v>
      </c>
      <c r="C20" s="8">
        <v>425163</v>
      </c>
      <c r="D20" s="8">
        <v>285531</v>
      </c>
      <c r="E20" s="8">
        <v>203933</v>
      </c>
      <c r="F20" s="8">
        <v>28990</v>
      </c>
      <c r="G20" s="8">
        <v>49552</v>
      </c>
      <c r="H20" s="8">
        <v>18186</v>
      </c>
      <c r="I20" s="8">
        <v>3056</v>
      </c>
      <c r="J20" s="8">
        <v>136936</v>
      </c>
      <c r="K20" s="8">
        <v>106994</v>
      </c>
      <c r="L20" s="8">
        <v>26111</v>
      </c>
      <c r="M20" s="8">
        <v>17821</v>
      </c>
      <c r="N20" s="8">
        <v>3831</v>
      </c>
      <c r="O20" s="8">
        <v>2459</v>
      </c>
      <c r="P20" s="8">
        <v>116</v>
      </c>
      <c r="Q20" s="8">
        <v>121</v>
      </c>
      <c r="R20" s="8">
        <v>162828</v>
      </c>
      <c r="S20" s="8">
        <v>49936</v>
      </c>
    </row>
    <row r="21" spans="1:19" ht="15">
      <c r="A21" s="9" t="s">
        <v>73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">
      <c r="A22" s="10" t="s">
        <v>74</v>
      </c>
      <c r="B22" s="7" t="s">
        <v>421</v>
      </c>
      <c r="C22" s="8">
        <v>419546</v>
      </c>
      <c r="D22" s="8">
        <v>284533</v>
      </c>
      <c r="E22" s="8">
        <v>203443</v>
      </c>
      <c r="F22" s="8">
        <v>28972</v>
      </c>
      <c r="G22" s="8">
        <v>49370</v>
      </c>
      <c r="H22" s="8">
        <v>18004</v>
      </c>
      <c r="I22" s="8">
        <v>2748</v>
      </c>
      <c r="J22" s="8">
        <v>132417</v>
      </c>
      <c r="K22" s="8">
        <v>103579</v>
      </c>
      <c r="L22" s="8">
        <v>25334</v>
      </c>
      <c r="M22" s="8">
        <v>17111</v>
      </c>
      <c r="N22" s="8">
        <v>3504</v>
      </c>
      <c r="O22" s="8">
        <v>2457</v>
      </c>
      <c r="P22" s="8">
        <v>26</v>
      </c>
      <c r="Q22" s="8">
        <v>113</v>
      </c>
      <c r="R22" s="8">
        <v>162828</v>
      </c>
      <c r="S22" s="8">
        <v>49522</v>
      </c>
    </row>
    <row r="23" spans="1:19" ht="15">
      <c r="A23" s="10" t="s">
        <v>76</v>
      </c>
      <c r="B23" s="7" t="s">
        <v>422</v>
      </c>
      <c r="C23" s="8">
        <v>5617</v>
      </c>
      <c r="D23" s="8">
        <v>998</v>
      </c>
      <c r="E23" s="8">
        <v>490</v>
      </c>
      <c r="F23" s="8">
        <v>18</v>
      </c>
      <c r="G23" s="8">
        <v>182</v>
      </c>
      <c r="H23" s="8">
        <v>182</v>
      </c>
      <c r="I23" s="8">
        <v>308</v>
      </c>
      <c r="J23" s="8">
        <v>4519</v>
      </c>
      <c r="K23" s="8">
        <v>3415</v>
      </c>
      <c r="L23" s="8">
        <v>777</v>
      </c>
      <c r="M23" s="8">
        <v>710</v>
      </c>
      <c r="N23" s="8">
        <v>327</v>
      </c>
      <c r="O23" s="8">
        <v>2</v>
      </c>
      <c r="P23" s="8">
        <v>90</v>
      </c>
      <c r="Q23" s="8">
        <v>8</v>
      </c>
      <c r="R23" s="8">
        <v>0</v>
      </c>
      <c r="S23" s="8">
        <v>414</v>
      </c>
    </row>
    <row r="24" spans="1:19" ht="39">
      <c r="A24" s="9" t="s">
        <v>423</v>
      </c>
      <c r="B24" s="7" t="s">
        <v>424</v>
      </c>
      <c r="C24" s="8">
        <v>15147</v>
      </c>
      <c r="D24" s="8">
        <v>14486</v>
      </c>
      <c r="E24" s="8">
        <v>11656</v>
      </c>
      <c r="F24" s="8">
        <v>480</v>
      </c>
      <c r="G24" s="8">
        <v>2240</v>
      </c>
      <c r="H24" s="8">
        <v>2240</v>
      </c>
      <c r="I24" s="8">
        <v>110</v>
      </c>
      <c r="J24" s="8">
        <v>657</v>
      </c>
      <c r="K24" s="8">
        <v>530</v>
      </c>
      <c r="L24" s="8">
        <v>92</v>
      </c>
      <c r="M24" s="8">
        <v>92</v>
      </c>
      <c r="N24" s="8">
        <v>35</v>
      </c>
      <c r="O24" s="8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">
      <c r="A25" s="9" t="s">
        <v>63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51.75">
      <c r="A26" s="10" t="s">
        <v>304</v>
      </c>
      <c r="B26" s="7" t="s">
        <v>425</v>
      </c>
      <c r="C26" s="8">
        <v>319276</v>
      </c>
      <c r="D26" s="8">
        <v>225694</v>
      </c>
      <c r="E26" s="8">
        <v>166624</v>
      </c>
      <c r="F26" s="8">
        <v>6050</v>
      </c>
      <c r="G26" s="8">
        <v>41414</v>
      </c>
      <c r="H26" s="8">
        <v>41226</v>
      </c>
      <c r="I26" s="8">
        <v>11606</v>
      </c>
      <c r="J26" s="8">
        <v>86224</v>
      </c>
      <c r="K26" s="8">
        <v>65059</v>
      </c>
      <c r="L26" s="8">
        <v>18011</v>
      </c>
      <c r="M26" s="8">
        <v>17941</v>
      </c>
      <c r="N26" s="8">
        <v>3154</v>
      </c>
      <c r="O26" s="8">
        <v>6796</v>
      </c>
      <c r="P26" s="8">
        <v>211</v>
      </c>
      <c r="Q26" s="8">
        <v>351</v>
      </c>
      <c r="R26" s="8">
        <v>3434</v>
      </c>
      <c r="S26" s="8">
        <v>428</v>
      </c>
    </row>
    <row r="27" spans="1:19" ht="15">
      <c r="A27" s="10" t="s">
        <v>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>
      <c r="A28" s="11" t="s">
        <v>67</v>
      </c>
      <c r="B28" s="7" t="s">
        <v>426</v>
      </c>
      <c r="C28" s="8">
        <v>199274</v>
      </c>
      <c r="D28" s="8">
        <v>172728</v>
      </c>
      <c r="E28" s="8">
        <v>125054</v>
      </c>
      <c r="F28" s="8">
        <v>4901</v>
      </c>
      <c r="G28" s="8">
        <v>32786</v>
      </c>
      <c r="H28" s="8">
        <v>32727</v>
      </c>
      <c r="I28" s="8">
        <v>9987</v>
      </c>
      <c r="J28" s="8">
        <v>22478</v>
      </c>
      <c r="K28" s="8">
        <v>17330</v>
      </c>
      <c r="L28" s="8">
        <v>4440</v>
      </c>
      <c r="M28" s="8">
        <v>4440</v>
      </c>
      <c r="N28" s="8">
        <v>708</v>
      </c>
      <c r="O28" s="8">
        <v>3728</v>
      </c>
      <c r="P28" s="8">
        <v>0</v>
      </c>
      <c r="Q28" s="8">
        <v>340</v>
      </c>
      <c r="R28" s="8">
        <v>76</v>
      </c>
      <c r="S28" s="8">
        <v>0</v>
      </c>
    </row>
    <row r="29" spans="1:19" ht="39">
      <c r="A29" s="10" t="s">
        <v>427</v>
      </c>
      <c r="B29" s="7" t="s">
        <v>428</v>
      </c>
      <c r="C29" s="8">
        <v>200959</v>
      </c>
      <c r="D29" s="8">
        <v>177772</v>
      </c>
      <c r="E29" s="8">
        <v>129704</v>
      </c>
      <c r="F29" s="8">
        <v>5902</v>
      </c>
      <c r="G29" s="8">
        <v>33949</v>
      </c>
      <c r="H29" s="8">
        <v>33859</v>
      </c>
      <c r="I29" s="8">
        <v>8217</v>
      </c>
      <c r="J29" s="8">
        <v>19154</v>
      </c>
      <c r="K29" s="8">
        <v>14824</v>
      </c>
      <c r="L29" s="8">
        <v>3710</v>
      </c>
      <c r="M29" s="8">
        <v>3695</v>
      </c>
      <c r="N29" s="8">
        <v>620</v>
      </c>
      <c r="O29" s="8">
        <v>3693</v>
      </c>
      <c r="P29" s="8">
        <v>0</v>
      </c>
      <c r="Q29" s="8">
        <v>340</v>
      </c>
      <c r="R29" s="8">
        <v>267</v>
      </c>
      <c r="S29" s="8">
        <v>76</v>
      </c>
    </row>
    <row r="30" spans="1:19" ht="15">
      <c r="A30" s="6" t="s">
        <v>429</v>
      </c>
      <c r="B30" s="7" t="s">
        <v>430</v>
      </c>
      <c r="C30" s="8">
        <v>317868</v>
      </c>
      <c r="D30" s="8">
        <v>23608</v>
      </c>
      <c r="E30" s="8">
        <v>17314</v>
      </c>
      <c r="F30" s="8">
        <v>557</v>
      </c>
      <c r="G30" s="8">
        <v>5450</v>
      </c>
      <c r="H30" s="8">
        <v>5332</v>
      </c>
      <c r="I30" s="8">
        <v>287</v>
      </c>
      <c r="J30" s="8">
        <v>288629</v>
      </c>
      <c r="K30" s="8">
        <v>223605</v>
      </c>
      <c r="L30" s="8">
        <v>59281</v>
      </c>
      <c r="M30" s="8">
        <v>58937</v>
      </c>
      <c r="N30" s="8">
        <v>5743</v>
      </c>
      <c r="O30" s="8">
        <v>5523</v>
      </c>
      <c r="P30" s="8">
        <v>108</v>
      </c>
      <c r="Q30" s="8">
        <v>0</v>
      </c>
      <c r="R30" s="8">
        <v>316</v>
      </c>
      <c r="S30" s="8">
        <v>2057</v>
      </c>
    </row>
    <row r="31" spans="1:19" ht="15">
      <c r="A31" s="6" t="s">
        <v>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5">
      <c r="A32" s="9" t="s">
        <v>101</v>
      </c>
      <c r="B32" s="7" t="s">
        <v>431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26.25">
      <c r="A33" s="9" t="s">
        <v>103</v>
      </c>
      <c r="B33" s="7" t="s">
        <v>432</v>
      </c>
      <c r="C33" s="8">
        <v>141333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141333</v>
      </c>
      <c r="K33" s="8">
        <v>111156</v>
      </c>
      <c r="L33" s="8">
        <v>30177</v>
      </c>
      <c r="M33" s="8">
        <v>30177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15">
      <c r="A34" s="9" t="s">
        <v>73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5">
      <c r="A35" s="10" t="s">
        <v>105</v>
      </c>
      <c r="B35" s="7" t="s">
        <v>433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15">
      <c r="A36" s="10" t="s">
        <v>107</v>
      </c>
      <c r="B36" s="7" t="s">
        <v>434</v>
      </c>
      <c r="C36" s="8">
        <v>141333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141333</v>
      </c>
      <c r="K36" s="8">
        <v>111156</v>
      </c>
      <c r="L36" s="8">
        <v>30177</v>
      </c>
      <c r="M36" s="8">
        <v>30177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15">
      <c r="A37" s="10" t="s">
        <v>109</v>
      </c>
      <c r="B37" s="7" t="s">
        <v>435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39">
      <c r="A38" s="9" t="s">
        <v>111</v>
      </c>
      <c r="B38" s="7" t="s">
        <v>436</v>
      </c>
      <c r="C38" s="8">
        <v>176535</v>
      </c>
      <c r="D38" s="8">
        <v>23608</v>
      </c>
      <c r="E38" s="8">
        <v>17314</v>
      </c>
      <c r="F38" s="8">
        <v>557</v>
      </c>
      <c r="G38" s="8">
        <v>5450</v>
      </c>
      <c r="H38" s="8">
        <v>5332</v>
      </c>
      <c r="I38" s="8">
        <v>287</v>
      </c>
      <c r="J38" s="8">
        <v>147296</v>
      </c>
      <c r="K38" s="8">
        <v>112449</v>
      </c>
      <c r="L38" s="8">
        <v>29104</v>
      </c>
      <c r="M38" s="8">
        <v>28760</v>
      </c>
      <c r="N38" s="8">
        <v>5743</v>
      </c>
      <c r="O38" s="8">
        <v>5523</v>
      </c>
      <c r="P38" s="8">
        <v>108</v>
      </c>
      <c r="Q38" s="8">
        <v>0</v>
      </c>
      <c r="R38" s="8">
        <v>316</v>
      </c>
      <c r="S38" s="8">
        <v>2057</v>
      </c>
    </row>
    <row r="39" spans="1:19" ht="15">
      <c r="A39" s="10" t="s">
        <v>113</v>
      </c>
      <c r="B39" s="7" t="s">
        <v>437</v>
      </c>
      <c r="C39" s="8">
        <v>176484</v>
      </c>
      <c r="D39" s="8">
        <v>23597</v>
      </c>
      <c r="E39" s="8">
        <v>17314</v>
      </c>
      <c r="F39" s="8">
        <v>557</v>
      </c>
      <c r="G39" s="8">
        <v>5439</v>
      </c>
      <c r="H39" s="8">
        <v>5332</v>
      </c>
      <c r="I39" s="8">
        <v>287</v>
      </c>
      <c r="J39" s="8">
        <v>147256</v>
      </c>
      <c r="K39" s="8">
        <v>112417</v>
      </c>
      <c r="L39" s="8">
        <v>29096</v>
      </c>
      <c r="M39" s="8">
        <v>28760</v>
      </c>
      <c r="N39" s="8">
        <v>5743</v>
      </c>
      <c r="O39" s="8">
        <v>5523</v>
      </c>
      <c r="P39" s="8">
        <v>108</v>
      </c>
      <c r="Q39" s="8">
        <v>0</v>
      </c>
      <c r="R39" s="8">
        <v>305</v>
      </c>
      <c r="S39" s="8">
        <v>2017</v>
      </c>
    </row>
    <row r="40" spans="1:19" ht="39">
      <c r="A40" s="11" t="s">
        <v>115</v>
      </c>
      <c r="B40" s="7" t="s">
        <v>438</v>
      </c>
      <c r="C40" s="8">
        <v>3073</v>
      </c>
      <c r="D40" s="8">
        <v>3017</v>
      </c>
      <c r="E40" s="8">
        <v>2447</v>
      </c>
      <c r="F40" s="8">
        <v>307</v>
      </c>
      <c r="G40" s="8">
        <v>196</v>
      </c>
      <c r="H40" s="8">
        <v>196</v>
      </c>
      <c r="I40" s="8">
        <v>67</v>
      </c>
      <c r="J40" s="8">
        <v>56</v>
      </c>
      <c r="K40" s="8">
        <v>41</v>
      </c>
      <c r="L40" s="8">
        <v>10</v>
      </c>
      <c r="M40" s="8">
        <v>10</v>
      </c>
      <c r="N40" s="8">
        <v>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15">
      <c r="A41" s="10" t="s">
        <v>117</v>
      </c>
      <c r="B41" s="7" t="s">
        <v>439</v>
      </c>
      <c r="C41" s="8">
        <v>51</v>
      </c>
      <c r="D41" s="8">
        <v>11</v>
      </c>
      <c r="E41" s="8">
        <v>0</v>
      </c>
      <c r="F41" s="8">
        <v>0</v>
      </c>
      <c r="G41" s="8">
        <v>11</v>
      </c>
      <c r="H41" s="8">
        <v>0</v>
      </c>
      <c r="I41" s="8">
        <v>0</v>
      </c>
      <c r="J41" s="8">
        <v>40</v>
      </c>
      <c r="K41" s="8">
        <v>32</v>
      </c>
      <c r="L41" s="8">
        <v>8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11</v>
      </c>
      <c r="S41" s="8">
        <v>40</v>
      </c>
    </row>
    <row r="42" spans="1:19" ht="26.25">
      <c r="A42" s="9" t="s">
        <v>440</v>
      </c>
      <c r="B42" s="7" t="s">
        <v>441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</row>
    <row r="43" spans="1:19" ht="39">
      <c r="A43" s="10" t="s">
        <v>121</v>
      </c>
      <c r="B43" s="7" t="s">
        <v>442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39">
      <c r="A44" s="10" t="s">
        <v>123</v>
      </c>
      <c r="B44" s="7" t="s">
        <v>443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</row>
    <row r="45" spans="1:19" ht="39">
      <c r="A45" s="6" t="s">
        <v>444</v>
      </c>
      <c r="B45" s="7" t="s">
        <v>445</v>
      </c>
      <c r="C45" s="8">
        <v>10689</v>
      </c>
      <c r="D45" s="8">
        <v>8098</v>
      </c>
      <c r="E45" s="8">
        <v>6787</v>
      </c>
      <c r="F45" s="8">
        <v>389</v>
      </c>
      <c r="G45" s="8">
        <v>902</v>
      </c>
      <c r="H45" s="8">
        <v>449</v>
      </c>
      <c r="I45" s="8">
        <v>20</v>
      </c>
      <c r="J45" s="8">
        <v>2591</v>
      </c>
      <c r="K45" s="8">
        <v>2191</v>
      </c>
      <c r="L45" s="8">
        <v>399</v>
      </c>
      <c r="M45" s="8">
        <v>14</v>
      </c>
      <c r="N45" s="8">
        <v>1</v>
      </c>
      <c r="O45" s="8">
        <v>0</v>
      </c>
      <c r="P45" s="8">
        <v>0</v>
      </c>
      <c r="Q45" s="8">
        <v>0</v>
      </c>
      <c r="R45" s="8">
        <v>3646</v>
      </c>
      <c r="S45" s="8">
        <v>2513</v>
      </c>
    </row>
    <row r="46" spans="1:19" ht="15">
      <c r="A46" s="6" t="s">
        <v>73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39">
      <c r="A47" s="9" t="s">
        <v>127</v>
      </c>
      <c r="B47" s="7" t="s">
        <v>446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15">
      <c r="A48" s="9" t="s">
        <v>129</v>
      </c>
      <c r="B48" s="7" t="s">
        <v>447</v>
      </c>
      <c r="C48" s="8">
        <v>6185</v>
      </c>
      <c r="D48" s="8">
        <v>3719</v>
      </c>
      <c r="E48" s="8">
        <v>3085</v>
      </c>
      <c r="F48" s="8">
        <v>171</v>
      </c>
      <c r="G48" s="8">
        <v>461</v>
      </c>
      <c r="H48" s="8">
        <v>9</v>
      </c>
      <c r="I48" s="8">
        <v>2</v>
      </c>
      <c r="J48" s="8">
        <v>2466</v>
      </c>
      <c r="K48" s="8">
        <v>2088</v>
      </c>
      <c r="L48" s="8">
        <v>377</v>
      </c>
      <c r="M48" s="8">
        <v>2</v>
      </c>
      <c r="N48" s="8">
        <v>1</v>
      </c>
      <c r="O48" s="8">
        <v>0</v>
      </c>
      <c r="P48" s="8">
        <v>0</v>
      </c>
      <c r="Q48" s="8">
        <v>0</v>
      </c>
      <c r="R48" s="8">
        <v>3642</v>
      </c>
      <c r="S48" s="8">
        <v>2456</v>
      </c>
    </row>
    <row r="49" spans="1:19" ht="26.25">
      <c r="A49" s="9" t="s">
        <v>131</v>
      </c>
      <c r="B49" s="7" t="s">
        <v>448</v>
      </c>
      <c r="C49" s="8">
        <v>2523</v>
      </c>
      <c r="D49" s="8">
        <v>2398</v>
      </c>
      <c r="E49" s="8">
        <v>2090</v>
      </c>
      <c r="F49" s="8">
        <v>218</v>
      </c>
      <c r="G49" s="8">
        <v>88</v>
      </c>
      <c r="H49" s="8">
        <v>87</v>
      </c>
      <c r="I49" s="8">
        <v>2</v>
      </c>
      <c r="J49" s="8">
        <v>125</v>
      </c>
      <c r="K49" s="8">
        <v>103</v>
      </c>
      <c r="L49" s="8">
        <v>22</v>
      </c>
      <c r="M49" s="8">
        <v>12</v>
      </c>
      <c r="N49" s="8">
        <v>0</v>
      </c>
      <c r="O49" s="8">
        <v>0</v>
      </c>
      <c r="P49" s="8">
        <v>0</v>
      </c>
      <c r="Q49" s="8">
        <v>0</v>
      </c>
      <c r="R49" s="8">
        <v>4</v>
      </c>
      <c r="S49" s="8">
        <v>57</v>
      </c>
    </row>
    <row r="50" spans="1:19" ht="39">
      <c r="A50" s="9" t="s">
        <v>133</v>
      </c>
      <c r="B50" s="7" t="s">
        <v>449</v>
      </c>
      <c r="C50" s="8">
        <v>1981</v>
      </c>
      <c r="D50" s="8">
        <v>1981</v>
      </c>
      <c r="E50" s="8">
        <v>1612</v>
      </c>
      <c r="F50" s="8">
        <v>0</v>
      </c>
      <c r="G50" s="8">
        <v>353</v>
      </c>
      <c r="H50" s="8">
        <v>353</v>
      </c>
      <c r="I50" s="8">
        <v>16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</row>
    <row r="51" spans="1:19" ht="15">
      <c r="A51" s="6" t="s">
        <v>63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5">
      <c r="A52" s="9" t="s">
        <v>450</v>
      </c>
      <c r="B52" s="7" t="s">
        <v>451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64.5">
      <c r="A53" s="6" t="s">
        <v>452</v>
      </c>
      <c r="B53" s="7" t="s">
        <v>453</v>
      </c>
      <c r="C53" s="8">
        <v>721733</v>
      </c>
      <c r="D53" s="8">
        <v>624710</v>
      </c>
      <c r="E53" s="8">
        <v>483192</v>
      </c>
      <c r="F53" s="8">
        <v>30862</v>
      </c>
      <c r="G53" s="8">
        <v>100706</v>
      </c>
      <c r="H53" s="8">
        <v>100486</v>
      </c>
      <c r="I53" s="8">
        <v>9950</v>
      </c>
      <c r="J53" s="8">
        <v>86904</v>
      </c>
      <c r="K53" s="8">
        <v>68890</v>
      </c>
      <c r="L53" s="8">
        <v>15399</v>
      </c>
      <c r="M53" s="8">
        <v>15318</v>
      </c>
      <c r="N53" s="8">
        <v>2615</v>
      </c>
      <c r="O53" s="8">
        <v>10119</v>
      </c>
      <c r="P53" s="8">
        <v>0</v>
      </c>
      <c r="Q53" s="8">
        <v>0</v>
      </c>
      <c r="R53" s="8">
        <v>2157</v>
      </c>
      <c r="S53" s="8">
        <v>556</v>
      </c>
    </row>
    <row r="54" spans="1:19" ht="15">
      <c r="A54" s="6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5">
      <c r="A55" s="9" t="s">
        <v>139</v>
      </c>
      <c r="B55" s="7" t="s">
        <v>454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51.75">
      <c r="A56" s="9" t="s">
        <v>141</v>
      </c>
      <c r="B56" s="7" t="s">
        <v>455</v>
      </c>
      <c r="C56" s="8">
        <v>62628</v>
      </c>
      <c r="D56" s="8">
        <v>34710</v>
      </c>
      <c r="E56" s="8">
        <v>24508</v>
      </c>
      <c r="F56" s="8">
        <v>266</v>
      </c>
      <c r="G56" s="8">
        <v>9254</v>
      </c>
      <c r="H56" s="8">
        <v>9254</v>
      </c>
      <c r="I56" s="8">
        <v>682</v>
      </c>
      <c r="J56" s="8">
        <v>27898</v>
      </c>
      <c r="K56" s="8">
        <v>20954</v>
      </c>
      <c r="L56" s="8">
        <v>6194</v>
      </c>
      <c r="M56" s="8">
        <v>6194</v>
      </c>
      <c r="N56" s="8">
        <v>750</v>
      </c>
      <c r="O56" s="8">
        <v>20</v>
      </c>
      <c r="P56" s="8">
        <v>0</v>
      </c>
      <c r="Q56" s="8">
        <v>0</v>
      </c>
      <c r="R56" s="8">
        <v>0</v>
      </c>
      <c r="S56" s="8">
        <v>0</v>
      </c>
    </row>
    <row r="57" spans="1:19" ht="15">
      <c r="A57" s="9" t="s">
        <v>143</v>
      </c>
      <c r="B57" s="7" t="s">
        <v>456</v>
      </c>
      <c r="C57" s="8">
        <v>644537</v>
      </c>
      <c r="D57" s="8">
        <v>587207</v>
      </c>
      <c r="E57" s="8">
        <v>457324</v>
      </c>
      <c r="F57" s="8">
        <v>30596</v>
      </c>
      <c r="G57" s="8">
        <v>90019</v>
      </c>
      <c r="H57" s="8">
        <v>89799</v>
      </c>
      <c r="I57" s="8">
        <v>9268</v>
      </c>
      <c r="J57" s="8">
        <v>47410</v>
      </c>
      <c r="K57" s="8">
        <v>38421</v>
      </c>
      <c r="L57" s="8">
        <v>7163</v>
      </c>
      <c r="M57" s="8">
        <v>7082</v>
      </c>
      <c r="N57" s="8">
        <v>1826</v>
      </c>
      <c r="O57" s="8">
        <v>9920</v>
      </c>
      <c r="P57" s="8">
        <v>0</v>
      </c>
      <c r="Q57" s="8">
        <v>0</v>
      </c>
      <c r="R57" s="8">
        <v>2157</v>
      </c>
      <c r="S57" s="8">
        <v>556</v>
      </c>
    </row>
    <row r="58" spans="1:19" ht="15">
      <c r="A58" s="9" t="s">
        <v>145</v>
      </c>
      <c r="B58" s="7" t="s">
        <v>457</v>
      </c>
      <c r="C58" s="8">
        <v>14568</v>
      </c>
      <c r="D58" s="8">
        <v>2793</v>
      </c>
      <c r="E58" s="8">
        <v>1360</v>
      </c>
      <c r="F58" s="8">
        <v>0</v>
      </c>
      <c r="G58" s="8">
        <v>1433</v>
      </c>
      <c r="H58" s="8">
        <v>1433</v>
      </c>
      <c r="I58" s="8">
        <v>0</v>
      </c>
      <c r="J58" s="8">
        <v>11596</v>
      </c>
      <c r="K58" s="8">
        <v>9515</v>
      </c>
      <c r="L58" s="8">
        <v>2042</v>
      </c>
      <c r="M58" s="8">
        <v>2042</v>
      </c>
      <c r="N58" s="8">
        <v>39</v>
      </c>
      <c r="O58" s="8">
        <v>179</v>
      </c>
      <c r="P58" s="8">
        <v>0</v>
      </c>
      <c r="Q58" s="8">
        <v>0</v>
      </c>
      <c r="R58" s="8">
        <v>0</v>
      </c>
      <c r="S58" s="8">
        <v>0</v>
      </c>
    </row>
    <row r="59" spans="1:19" ht="26.25">
      <c r="A59" s="6" t="s">
        <v>458</v>
      </c>
      <c r="B59" s="7" t="s">
        <v>459</v>
      </c>
      <c r="C59" s="8">
        <v>28141</v>
      </c>
      <c r="D59" s="8">
        <v>10849</v>
      </c>
      <c r="E59" s="8">
        <v>8236</v>
      </c>
      <c r="F59" s="8">
        <v>248</v>
      </c>
      <c r="G59" s="8">
        <v>2057</v>
      </c>
      <c r="H59" s="8">
        <v>2006</v>
      </c>
      <c r="I59" s="8">
        <v>308</v>
      </c>
      <c r="J59" s="8">
        <v>16491</v>
      </c>
      <c r="K59" s="8">
        <v>12688</v>
      </c>
      <c r="L59" s="8">
        <v>3084</v>
      </c>
      <c r="M59" s="8">
        <v>3082</v>
      </c>
      <c r="N59" s="8">
        <v>719</v>
      </c>
      <c r="O59" s="8">
        <v>791</v>
      </c>
      <c r="P59" s="8">
        <v>5</v>
      </c>
      <c r="Q59" s="8">
        <v>5</v>
      </c>
      <c r="R59" s="8">
        <v>145</v>
      </c>
      <c r="S59" s="8">
        <v>24</v>
      </c>
    </row>
    <row r="60" spans="1:19" ht="15">
      <c r="A60" s="9" t="s">
        <v>74</v>
      </c>
      <c r="B60" s="7" t="s">
        <v>460</v>
      </c>
      <c r="C60" s="8">
        <v>27752</v>
      </c>
      <c r="D60" s="8">
        <v>10750</v>
      </c>
      <c r="E60" s="8">
        <v>8157</v>
      </c>
      <c r="F60" s="8">
        <v>248</v>
      </c>
      <c r="G60" s="8">
        <v>2038</v>
      </c>
      <c r="H60" s="8">
        <v>1987</v>
      </c>
      <c r="I60" s="8">
        <v>307</v>
      </c>
      <c r="J60" s="8">
        <v>16201</v>
      </c>
      <c r="K60" s="8">
        <v>12472</v>
      </c>
      <c r="L60" s="8">
        <v>3033</v>
      </c>
      <c r="M60" s="8">
        <v>3031</v>
      </c>
      <c r="N60" s="8">
        <v>696</v>
      </c>
      <c r="O60" s="8">
        <v>791</v>
      </c>
      <c r="P60" s="8">
        <v>5</v>
      </c>
      <c r="Q60" s="8">
        <v>5</v>
      </c>
      <c r="R60" s="8">
        <v>145</v>
      </c>
      <c r="S60" s="8">
        <v>23</v>
      </c>
    </row>
    <row r="61" spans="1:19" ht="15">
      <c r="A61" s="9" t="s">
        <v>76</v>
      </c>
      <c r="B61" s="7" t="s">
        <v>461</v>
      </c>
      <c r="C61" s="8">
        <v>389</v>
      </c>
      <c r="D61" s="8">
        <v>99</v>
      </c>
      <c r="E61" s="8">
        <v>79</v>
      </c>
      <c r="F61" s="8">
        <v>0</v>
      </c>
      <c r="G61" s="8">
        <v>19</v>
      </c>
      <c r="H61" s="8">
        <v>19</v>
      </c>
      <c r="I61" s="8">
        <v>1</v>
      </c>
      <c r="J61" s="8">
        <v>290</v>
      </c>
      <c r="K61" s="8">
        <v>216</v>
      </c>
      <c r="L61" s="8">
        <v>51</v>
      </c>
      <c r="M61" s="8">
        <v>51</v>
      </c>
      <c r="N61" s="8">
        <v>23</v>
      </c>
      <c r="O61" s="8">
        <v>0</v>
      </c>
      <c r="P61" s="8">
        <v>0</v>
      </c>
      <c r="Q61" s="8">
        <v>0</v>
      </c>
      <c r="R61" s="8">
        <v>0</v>
      </c>
      <c r="S61" s="8">
        <v>1</v>
      </c>
    </row>
    <row r="62" spans="1:19" ht="26.25">
      <c r="A62" s="6" t="s">
        <v>151</v>
      </c>
      <c r="B62" s="7" t="s">
        <v>462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26.25">
      <c r="A63" s="6" t="s">
        <v>153</v>
      </c>
      <c r="B63" s="7" t="s">
        <v>463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15">
      <c r="A64" s="9" t="s">
        <v>105</v>
      </c>
      <c r="B64" s="7" t="s">
        <v>464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5">
      <c r="A65" s="9" t="s">
        <v>107</v>
      </c>
      <c r="B65" s="7" t="s">
        <v>465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39">
      <c r="A66" s="6" t="s">
        <v>111</v>
      </c>
      <c r="B66" s="7" t="s">
        <v>466</v>
      </c>
      <c r="C66" s="8">
        <v>28134</v>
      </c>
      <c r="D66" s="8">
        <v>10846</v>
      </c>
      <c r="E66" s="8">
        <v>8235</v>
      </c>
      <c r="F66" s="8">
        <v>247</v>
      </c>
      <c r="G66" s="8">
        <v>2056</v>
      </c>
      <c r="H66" s="8">
        <v>2006</v>
      </c>
      <c r="I66" s="8">
        <v>308</v>
      </c>
      <c r="J66" s="8">
        <v>16487</v>
      </c>
      <c r="K66" s="8">
        <v>12686</v>
      </c>
      <c r="L66" s="8">
        <v>3083</v>
      </c>
      <c r="M66" s="8">
        <v>3080</v>
      </c>
      <c r="N66" s="8">
        <v>718</v>
      </c>
      <c r="O66" s="8">
        <v>791</v>
      </c>
      <c r="P66" s="8">
        <v>5</v>
      </c>
      <c r="Q66" s="8">
        <v>5</v>
      </c>
      <c r="R66" s="8">
        <v>145</v>
      </c>
      <c r="S66" s="8">
        <v>24</v>
      </c>
    </row>
    <row r="67" spans="1:19" ht="15">
      <c r="A67" s="9" t="s">
        <v>113</v>
      </c>
      <c r="B67" s="7" t="s">
        <v>467</v>
      </c>
      <c r="C67" s="8">
        <v>28122</v>
      </c>
      <c r="D67" s="8">
        <v>10835</v>
      </c>
      <c r="E67" s="8">
        <v>8230</v>
      </c>
      <c r="F67" s="8">
        <v>245</v>
      </c>
      <c r="G67" s="8">
        <v>2052</v>
      </c>
      <c r="H67" s="8">
        <v>2006</v>
      </c>
      <c r="I67" s="8">
        <v>308</v>
      </c>
      <c r="J67" s="8">
        <v>16486</v>
      </c>
      <c r="K67" s="8">
        <v>12685</v>
      </c>
      <c r="L67" s="8">
        <v>3083</v>
      </c>
      <c r="M67" s="8">
        <v>3080</v>
      </c>
      <c r="N67" s="8">
        <v>718</v>
      </c>
      <c r="O67" s="8">
        <v>791</v>
      </c>
      <c r="P67" s="8">
        <v>5</v>
      </c>
      <c r="Q67" s="8">
        <v>5</v>
      </c>
      <c r="R67" s="8">
        <v>135</v>
      </c>
      <c r="S67" s="8">
        <v>22</v>
      </c>
    </row>
    <row r="68" spans="1:19" ht="39">
      <c r="A68" s="10" t="s">
        <v>115</v>
      </c>
      <c r="B68" s="7" t="s">
        <v>468</v>
      </c>
      <c r="C68" s="8">
        <v>1582</v>
      </c>
      <c r="D68" s="8">
        <v>1567</v>
      </c>
      <c r="E68" s="8">
        <v>1221</v>
      </c>
      <c r="F68" s="8">
        <v>87</v>
      </c>
      <c r="G68" s="8">
        <v>223</v>
      </c>
      <c r="H68" s="8">
        <v>223</v>
      </c>
      <c r="I68" s="8">
        <v>36</v>
      </c>
      <c r="J68" s="8">
        <v>15</v>
      </c>
      <c r="K68" s="8">
        <v>10</v>
      </c>
      <c r="L68" s="8">
        <v>3</v>
      </c>
      <c r="M68" s="8">
        <v>3</v>
      </c>
      <c r="N68" s="8">
        <v>2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15">
      <c r="A69" s="9" t="s">
        <v>117</v>
      </c>
      <c r="B69" s="7" t="s">
        <v>469</v>
      </c>
      <c r="C69" s="8">
        <v>12</v>
      </c>
      <c r="D69" s="8">
        <v>11</v>
      </c>
      <c r="E69" s="8">
        <v>5</v>
      </c>
      <c r="F69" s="8">
        <v>2</v>
      </c>
      <c r="G69" s="8">
        <v>4</v>
      </c>
      <c r="H69" s="8">
        <v>0</v>
      </c>
      <c r="I69" s="8">
        <v>0</v>
      </c>
      <c r="J69" s="8">
        <v>1</v>
      </c>
      <c r="K69" s="8">
        <v>1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10</v>
      </c>
      <c r="S69" s="8">
        <v>2</v>
      </c>
    </row>
    <row r="70" spans="1:19" ht="26.25">
      <c r="A70" s="6" t="s">
        <v>161</v>
      </c>
      <c r="B70" s="7" t="s">
        <v>470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</row>
    <row r="71" spans="1:19" ht="39">
      <c r="A71" s="9" t="s">
        <v>121</v>
      </c>
      <c r="B71" s="7" t="s">
        <v>471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39">
      <c r="A72" s="9" t="s">
        <v>123</v>
      </c>
      <c r="B72" s="7" t="s">
        <v>472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</row>
    <row r="73" spans="1:19" ht="39">
      <c r="A73" s="6" t="s">
        <v>165</v>
      </c>
      <c r="B73" s="7" t="s">
        <v>473</v>
      </c>
      <c r="C73" s="8">
        <v>2517</v>
      </c>
      <c r="D73" s="8">
        <v>2371</v>
      </c>
      <c r="E73" s="8">
        <v>1900</v>
      </c>
      <c r="F73" s="8">
        <v>135</v>
      </c>
      <c r="G73" s="8">
        <v>330</v>
      </c>
      <c r="H73" s="8">
        <v>154</v>
      </c>
      <c r="I73" s="8">
        <v>6</v>
      </c>
      <c r="J73" s="8">
        <v>146</v>
      </c>
      <c r="K73" s="8">
        <v>121</v>
      </c>
      <c r="L73" s="8">
        <v>25</v>
      </c>
      <c r="M73" s="8">
        <v>2</v>
      </c>
      <c r="N73" s="8">
        <v>0</v>
      </c>
      <c r="O73" s="8">
        <v>0</v>
      </c>
      <c r="P73" s="8">
        <v>0</v>
      </c>
      <c r="Q73" s="8">
        <v>0</v>
      </c>
      <c r="R73" s="8">
        <v>1161</v>
      </c>
      <c r="S73" s="8">
        <v>127</v>
      </c>
    </row>
    <row r="74" spans="1:19" ht="39">
      <c r="A74" s="9" t="s">
        <v>127</v>
      </c>
      <c r="B74" s="7" t="s">
        <v>474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15">
      <c r="A75" s="9" t="s">
        <v>129</v>
      </c>
      <c r="B75" s="7" t="s">
        <v>475</v>
      </c>
      <c r="C75" s="8">
        <v>1319</v>
      </c>
      <c r="D75" s="8">
        <v>1193</v>
      </c>
      <c r="E75" s="8">
        <v>927</v>
      </c>
      <c r="F75" s="8">
        <v>86</v>
      </c>
      <c r="G75" s="8">
        <v>179</v>
      </c>
      <c r="H75" s="8">
        <v>4</v>
      </c>
      <c r="I75" s="8">
        <v>1</v>
      </c>
      <c r="J75" s="8">
        <v>126</v>
      </c>
      <c r="K75" s="8">
        <v>104</v>
      </c>
      <c r="L75" s="8">
        <v>22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1158</v>
      </c>
      <c r="S75" s="8">
        <v>122</v>
      </c>
    </row>
    <row r="76" spans="1:19" ht="26.25">
      <c r="A76" s="9" t="s">
        <v>131</v>
      </c>
      <c r="B76" s="7" t="s">
        <v>476</v>
      </c>
      <c r="C76" s="8">
        <v>699</v>
      </c>
      <c r="D76" s="8">
        <v>679</v>
      </c>
      <c r="E76" s="8">
        <v>582</v>
      </c>
      <c r="F76" s="8">
        <v>49</v>
      </c>
      <c r="G76" s="8">
        <v>48</v>
      </c>
      <c r="H76" s="8">
        <v>47</v>
      </c>
      <c r="I76" s="8">
        <v>0</v>
      </c>
      <c r="J76" s="8">
        <v>20</v>
      </c>
      <c r="K76" s="8">
        <v>17</v>
      </c>
      <c r="L76" s="8">
        <v>3</v>
      </c>
      <c r="M76" s="8">
        <v>2</v>
      </c>
      <c r="N76" s="8">
        <v>0</v>
      </c>
      <c r="O76" s="8">
        <v>0</v>
      </c>
      <c r="P76" s="8">
        <v>0</v>
      </c>
      <c r="Q76" s="8">
        <v>0</v>
      </c>
      <c r="R76" s="8">
        <v>3</v>
      </c>
      <c r="S76" s="8">
        <v>5</v>
      </c>
    </row>
    <row r="77" spans="1:19" ht="39">
      <c r="A77" s="9" t="s">
        <v>133</v>
      </c>
      <c r="B77" s="7" t="s">
        <v>477</v>
      </c>
      <c r="C77" s="8">
        <v>499</v>
      </c>
      <c r="D77" s="8">
        <v>499</v>
      </c>
      <c r="E77" s="8">
        <v>391</v>
      </c>
      <c r="F77" s="8">
        <v>0</v>
      </c>
      <c r="G77" s="8">
        <v>103</v>
      </c>
      <c r="H77" s="8">
        <v>103</v>
      </c>
      <c r="I77" s="8">
        <v>5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</row>
    <row r="78" spans="1:19" ht="26.25">
      <c r="A78" s="9" t="s">
        <v>171</v>
      </c>
      <c r="B78" s="7" t="s">
        <v>478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26.25">
      <c r="A79" s="9" t="s">
        <v>479</v>
      </c>
      <c r="B79" s="7" t="s">
        <v>480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15">
      <c r="A80" s="6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64.5">
      <c r="A81" s="9" t="s">
        <v>481</v>
      </c>
      <c r="B81" s="7" t="s">
        <v>482</v>
      </c>
      <c r="C81" s="8">
        <v>125950</v>
      </c>
      <c r="D81" s="8">
        <v>112758</v>
      </c>
      <c r="E81" s="8">
        <v>85433</v>
      </c>
      <c r="F81" s="8">
        <v>6656</v>
      </c>
      <c r="G81" s="8">
        <v>17291</v>
      </c>
      <c r="H81" s="8">
        <v>17232</v>
      </c>
      <c r="I81" s="8">
        <v>3378</v>
      </c>
      <c r="J81" s="8">
        <v>10639</v>
      </c>
      <c r="K81" s="8">
        <v>8165</v>
      </c>
      <c r="L81" s="8">
        <v>2050</v>
      </c>
      <c r="M81" s="8">
        <v>2044</v>
      </c>
      <c r="N81" s="8">
        <v>424</v>
      </c>
      <c r="O81" s="8">
        <v>2553</v>
      </c>
      <c r="P81" s="8">
        <v>0</v>
      </c>
      <c r="Q81" s="8">
        <v>0</v>
      </c>
      <c r="R81" s="8">
        <v>580</v>
      </c>
      <c r="S81" s="8">
        <v>32</v>
      </c>
    </row>
    <row r="82" spans="1:19" ht="15">
      <c r="A82" s="9" t="s">
        <v>73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5">
      <c r="A83" s="10" t="s">
        <v>139</v>
      </c>
      <c r="B83" s="7" t="s">
        <v>483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51.75">
      <c r="A84" s="10" t="s">
        <v>141</v>
      </c>
      <c r="B84" s="7" t="s">
        <v>484</v>
      </c>
      <c r="C84" s="8">
        <v>18803</v>
      </c>
      <c r="D84" s="8">
        <v>14284</v>
      </c>
      <c r="E84" s="8">
        <v>9537</v>
      </c>
      <c r="F84" s="8">
        <v>525</v>
      </c>
      <c r="G84" s="8">
        <v>2408</v>
      </c>
      <c r="H84" s="8">
        <v>2408</v>
      </c>
      <c r="I84" s="8">
        <v>1814</v>
      </c>
      <c r="J84" s="8">
        <v>4365</v>
      </c>
      <c r="K84" s="8">
        <v>3320</v>
      </c>
      <c r="L84" s="8">
        <v>899</v>
      </c>
      <c r="M84" s="8">
        <v>899</v>
      </c>
      <c r="N84" s="8">
        <v>146</v>
      </c>
      <c r="O84" s="8">
        <v>154</v>
      </c>
      <c r="P84" s="8">
        <v>0</v>
      </c>
      <c r="Q84" s="8">
        <v>0</v>
      </c>
      <c r="R84" s="8">
        <v>0</v>
      </c>
      <c r="S84" s="8">
        <v>0</v>
      </c>
    </row>
    <row r="85" spans="1:19" ht="15">
      <c r="A85" s="10" t="s">
        <v>143</v>
      </c>
      <c r="B85" s="7" t="s">
        <v>485</v>
      </c>
      <c r="C85" s="8">
        <v>103556</v>
      </c>
      <c r="D85" s="8">
        <v>95573</v>
      </c>
      <c r="E85" s="8">
        <v>73420</v>
      </c>
      <c r="F85" s="8">
        <v>6129</v>
      </c>
      <c r="G85" s="8">
        <v>14468</v>
      </c>
      <c r="H85" s="8">
        <v>14409</v>
      </c>
      <c r="I85" s="8">
        <v>1556</v>
      </c>
      <c r="J85" s="8">
        <v>5624</v>
      </c>
      <c r="K85" s="8">
        <v>4329</v>
      </c>
      <c r="L85" s="8">
        <v>1021</v>
      </c>
      <c r="M85" s="8">
        <v>1015</v>
      </c>
      <c r="N85" s="8">
        <v>274</v>
      </c>
      <c r="O85" s="8">
        <v>2359</v>
      </c>
      <c r="P85" s="8">
        <v>0</v>
      </c>
      <c r="Q85" s="8">
        <v>0</v>
      </c>
      <c r="R85" s="8">
        <v>580</v>
      </c>
      <c r="S85" s="8">
        <v>32</v>
      </c>
    </row>
    <row r="86" spans="1:19" ht="15">
      <c r="A86" s="10" t="s">
        <v>145</v>
      </c>
      <c r="B86" s="7" t="s">
        <v>486</v>
      </c>
      <c r="C86" s="8">
        <v>3591</v>
      </c>
      <c r="D86" s="8">
        <v>2901</v>
      </c>
      <c r="E86" s="8">
        <v>2476</v>
      </c>
      <c r="F86" s="8">
        <v>2</v>
      </c>
      <c r="G86" s="8">
        <v>415</v>
      </c>
      <c r="H86" s="8">
        <v>415</v>
      </c>
      <c r="I86" s="8">
        <v>8</v>
      </c>
      <c r="J86" s="8">
        <v>650</v>
      </c>
      <c r="K86" s="8">
        <v>516</v>
      </c>
      <c r="L86" s="8">
        <v>130</v>
      </c>
      <c r="M86" s="8">
        <v>130</v>
      </c>
      <c r="N86" s="8">
        <v>4</v>
      </c>
      <c r="O86" s="8">
        <v>40</v>
      </c>
      <c r="P86" s="8">
        <v>0</v>
      </c>
      <c r="Q86" s="8">
        <v>0</v>
      </c>
      <c r="R86" s="8">
        <v>0</v>
      </c>
      <c r="S86" s="8">
        <v>0</v>
      </c>
    </row>
    <row r="87" spans="1:19" ht="39">
      <c r="A87" s="6" t="s">
        <v>87</v>
      </c>
      <c r="B87" s="7" t="s">
        <v>487</v>
      </c>
      <c r="C87" s="8">
        <v>15068</v>
      </c>
      <c r="D87" s="8">
        <v>8762</v>
      </c>
      <c r="E87" s="8">
        <v>6757</v>
      </c>
      <c r="F87" s="8">
        <v>3</v>
      </c>
      <c r="G87" s="8">
        <v>1704</v>
      </c>
      <c r="H87" s="8">
        <v>1704</v>
      </c>
      <c r="I87" s="8">
        <v>298</v>
      </c>
      <c r="J87" s="8">
        <v>6306</v>
      </c>
      <c r="K87" s="8">
        <v>4747</v>
      </c>
      <c r="L87" s="8">
        <v>1305</v>
      </c>
      <c r="M87" s="8">
        <v>1305</v>
      </c>
      <c r="N87" s="8">
        <v>254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15">
      <c r="A88" s="6" t="s">
        <v>89</v>
      </c>
      <c r="B88" s="7" t="s">
        <v>488</v>
      </c>
      <c r="C88" s="8">
        <v>12255083</v>
      </c>
      <c r="D88" s="8">
        <v>6602622</v>
      </c>
      <c r="E88" s="8">
        <v>4846207</v>
      </c>
      <c r="F88" s="8">
        <v>388764</v>
      </c>
      <c r="G88" s="8">
        <v>1194963</v>
      </c>
      <c r="H88" s="8">
        <v>869884</v>
      </c>
      <c r="I88" s="8">
        <v>172688</v>
      </c>
      <c r="J88" s="8">
        <v>5504489</v>
      </c>
      <c r="K88" s="8">
        <v>4362413</v>
      </c>
      <c r="L88" s="8">
        <v>1018816</v>
      </c>
      <c r="M88" s="8">
        <v>676568</v>
      </c>
      <c r="N88" s="8">
        <v>123260</v>
      </c>
      <c r="O88" s="8">
        <v>140525</v>
      </c>
      <c r="P88" s="8">
        <v>1405</v>
      </c>
      <c r="Q88" s="8">
        <v>6042</v>
      </c>
      <c r="R88" s="8">
        <v>1466763</v>
      </c>
      <c r="S88" s="8">
        <v>2013624</v>
      </c>
    </row>
    <row r="89" s="2" customFormat="1" ht="15">
      <c r="A89" s="3"/>
    </row>
    <row r="90" s="2" customFormat="1" ht="15">
      <c r="A90" s="3" t="s">
        <v>489</v>
      </c>
    </row>
    <row r="91" spans="1:19" s="4" customFormat="1" ht="15">
      <c r="A91" s="12" t="s">
        <v>16</v>
      </c>
      <c r="B91" s="12" t="s">
        <v>17</v>
      </c>
      <c r="C91" s="12" t="s">
        <v>390</v>
      </c>
      <c r="D91" s="15" t="s">
        <v>73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7"/>
    </row>
    <row r="92" spans="1:19" s="4" customFormat="1" ht="89.25" customHeight="1">
      <c r="A92" s="13"/>
      <c r="B92" s="13"/>
      <c r="C92" s="13"/>
      <c r="D92" s="15" t="s">
        <v>391</v>
      </c>
      <c r="E92" s="16"/>
      <c r="F92" s="16"/>
      <c r="G92" s="16"/>
      <c r="H92" s="16"/>
      <c r="I92" s="17"/>
      <c r="J92" s="12" t="s">
        <v>392</v>
      </c>
      <c r="K92" s="15" t="s">
        <v>393</v>
      </c>
      <c r="L92" s="16"/>
      <c r="M92" s="16"/>
      <c r="N92" s="17"/>
      <c r="O92" s="12" t="s">
        <v>394</v>
      </c>
      <c r="P92" s="12" t="s">
        <v>395</v>
      </c>
      <c r="Q92" s="12" t="s">
        <v>396</v>
      </c>
      <c r="R92" s="15" t="s">
        <v>397</v>
      </c>
      <c r="S92" s="17"/>
    </row>
    <row r="93" spans="1:19" s="4" customFormat="1" ht="38.25" customHeight="1">
      <c r="A93" s="13"/>
      <c r="B93" s="13"/>
      <c r="C93" s="13"/>
      <c r="D93" s="12" t="s">
        <v>398</v>
      </c>
      <c r="E93" s="15" t="s">
        <v>399</v>
      </c>
      <c r="F93" s="17"/>
      <c r="G93" s="12" t="s">
        <v>400</v>
      </c>
      <c r="H93" s="5" t="s">
        <v>401</v>
      </c>
      <c r="I93" s="12" t="s">
        <v>402</v>
      </c>
      <c r="J93" s="13"/>
      <c r="K93" s="12" t="s">
        <v>403</v>
      </c>
      <c r="L93" s="12" t="s">
        <v>400</v>
      </c>
      <c r="M93" s="5" t="s">
        <v>401</v>
      </c>
      <c r="N93" s="12" t="s">
        <v>402</v>
      </c>
      <c r="O93" s="13"/>
      <c r="P93" s="13"/>
      <c r="Q93" s="13"/>
      <c r="R93" s="12" t="s">
        <v>404</v>
      </c>
      <c r="S93" s="12" t="s">
        <v>405</v>
      </c>
    </row>
    <row r="94" spans="1:19" s="4" customFormat="1" ht="25.5">
      <c r="A94" s="13"/>
      <c r="B94" s="13"/>
      <c r="C94" s="13"/>
      <c r="D94" s="13"/>
      <c r="E94" s="5" t="s">
        <v>406</v>
      </c>
      <c r="F94" s="5" t="s">
        <v>407</v>
      </c>
      <c r="G94" s="13"/>
      <c r="H94" s="12" t="s">
        <v>408</v>
      </c>
      <c r="I94" s="13"/>
      <c r="J94" s="13"/>
      <c r="K94" s="13"/>
      <c r="L94" s="13"/>
      <c r="M94" s="12" t="s">
        <v>408</v>
      </c>
      <c r="N94" s="13"/>
      <c r="O94" s="13"/>
      <c r="P94" s="13"/>
      <c r="Q94" s="13"/>
      <c r="R94" s="13"/>
      <c r="S94" s="13"/>
    </row>
    <row r="95" spans="1:19" s="4" customFormat="1" ht="306">
      <c r="A95" s="14"/>
      <c r="B95" s="14"/>
      <c r="C95" s="14"/>
      <c r="D95" s="14"/>
      <c r="E95" s="5" t="s">
        <v>403</v>
      </c>
      <c r="F95" s="5" t="s">
        <v>409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5">
      <c r="A96" s="6" t="s">
        <v>36</v>
      </c>
      <c r="B96" s="7" t="s">
        <v>37</v>
      </c>
      <c r="C96" s="7" t="s">
        <v>38</v>
      </c>
      <c r="D96" s="7" t="s">
        <v>39</v>
      </c>
      <c r="E96" s="7" t="s">
        <v>40</v>
      </c>
      <c r="F96" s="7" t="s">
        <v>41</v>
      </c>
      <c r="G96" s="7" t="s">
        <v>42</v>
      </c>
      <c r="H96" s="7" t="s">
        <v>43</v>
      </c>
      <c r="I96" s="7" t="s">
        <v>44</v>
      </c>
      <c r="J96" s="7" t="s">
        <v>45</v>
      </c>
      <c r="K96" s="7" t="s">
        <v>46</v>
      </c>
      <c r="L96" s="7" t="s">
        <v>47</v>
      </c>
      <c r="M96" s="7" t="s">
        <v>48</v>
      </c>
      <c r="N96" s="7" t="s">
        <v>49</v>
      </c>
      <c r="O96" s="7" t="s">
        <v>50</v>
      </c>
      <c r="P96" s="7" t="s">
        <v>51</v>
      </c>
      <c r="Q96" s="7" t="s">
        <v>52</v>
      </c>
      <c r="R96" s="7" t="s">
        <v>53</v>
      </c>
      <c r="S96" s="7" t="s">
        <v>410</v>
      </c>
    </row>
    <row r="97" spans="1:19" ht="26.25">
      <c r="A97" s="6" t="s">
        <v>85</v>
      </c>
      <c r="B97" s="7" t="s">
        <v>490</v>
      </c>
      <c r="C97" s="8">
        <v>2030</v>
      </c>
      <c r="D97" s="8">
        <v>52</v>
      </c>
      <c r="E97" s="8">
        <v>5</v>
      </c>
      <c r="F97" s="8">
        <v>0</v>
      </c>
      <c r="G97" s="8">
        <v>47</v>
      </c>
      <c r="H97" s="8">
        <v>47</v>
      </c>
      <c r="I97" s="8">
        <v>0</v>
      </c>
      <c r="J97" s="8">
        <v>1960</v>
      </c>
      <c r="K97" s="8">
        <v>1708</v>
      </c>
      <c r="L97" s="8">
        <v>251</v>
      </c>
      <c r="M97" s="8">
        <v>251</v>
      </c>
      <c r="N97" s="8">
        <v>1</v>
      </c>
      <c r="O97" s="8">
        <v>18</v>
      </c>
      <c r="P97" s="8">
        <v>0</v>
      </c>
      <c r="Q97" s="8">
        <v>0</v>
      </c>
      <c r="R97" s="8">
        <v>0</v>
      </c>
      <c r="S97" s="8">
        <v>0</v>
      </c>
    </row>
    <row r="98" s="2" customFormat="1" ht="15">
      <c r="A98" s="3"/>
    </row>
    <row r="99" s="2" customFormat="1" ht="15">
      <c r="A99" s="3" t="s">
        <v>491</v>
      </c>
    </row>
    <row r="100" s="2" customFormat="1" ht="15">
      <c r="A100" s="3" t="s">
        <v>492</v>
      </c>
    </row>
    <row r="101" s="2" customFormat="1" ht="15">
      <c r="A101" s="3"/>
    </row>
    <row r="102" s="2" customFormat="1" ht="15">
      <c r="A102" s="3" t="s">
        <v>493</v>
      </c>
    </row>
    <row r="103" s="2" customFormat="1" ht="15">
      <c r="A103" s="3" t="s">
        <v>494</v>
      </c>
    </row>
  </sheetData>
  <sheetProtection/>
  <mergeCells count="44">
    <mergeCell ref="R93:R95"/>
    <mergeCell ref="S93:S95"/>
    <mergeCell ref="H94:H95"/>
    <mergeCell ref="M94:M95"/>
    <mergeCell ref="P92:P95"/>
    <mergeCell ref="Q92:Q95"/>
    <mergeCell ref="R92:S92"/>
    <mergeCell ref="D93:D95"/>
    <mergeCell ref="E93:F93"/>
    <mergeCell ref="G93:G95"/>
    <mergeCell ref="I93:I95"/>
    <mergeCell ref="K93:K95"/>
    <mergeCell ref="L93:L95"/>
    <mergeCell ref="N93:N95"/>
    <mergeCell ref="H6:H7"/>
    <mergeCell ref="M6:M7"/>
    <mergeCell ref="A91:A95"/>
    <mergeCell ref="B91:B95"/>
    <mergeCell ref="C91:C95"/>
    <mergeCell ref="D91:S91"/>
    <mergeCell ref="D92:I92"/>
    <mergeCell ref="J92:J95"/>
    <mergeCell ref="K92:N92"/>
    <mergeCell ref="O92:O95"/>
    <mergeCell ref="R4:S4"/>
    <mergeCell ref="D5:D7"/>
    <mergeCell ref="E5:F5"/>
    <mergeCell ref="G5:G7"/>
    <mergeCell ref="I5:I7"/>
    <mergeCell ref="K5:K7"/>
    <mergeCell ref="L5:L7"/>
    <mergeCell ref="N5:N7"/>
    <mergeCell ref="R5:R7"/>
    <mergeCell ref="S5:S7"/>
    <mergeCell ref="A3:A7"/>
    <mergeCell ref="B3:B7"/>
    <mergeCell ref="C3:C7"/>
    <mergeCell ref="D3:S3"/>
    <mergeCell ref="D4:I4"/>
    <mergeCell ref="J4:J7"/>
    <mergeCell ref="K4:N4"/>
    <mergeCell ref="O4:O7"/>
    <mergeCell ref="P4:P7"/>
    <mergeCell ref="Q4:Q7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Кириллина Наталья Васильевна</dc:creator>
  <cp:keywords/>
  <dc:description/>
  <cp:lastModifiedBy>Кириллина Наталья Васильевна</cp:lastModifiedBy>
  <cp:lastPrinted>2019-06-07T07:02:34Z</cp:lastPrinted>
  <dcterms:created xsi:type="dcterms:W3CDTF">2019-06-07T05:42:33Z</dcterms:created>
  <dcterms:modified xsi:type="dcterms:W3CDTF">2019-06-07T07:02:37Z</dcterms:modified>
  <cp:category/>
  <cp:version/>
  <cp:contentType/>
  <cp:contentStatus/>
</cp:coreProperties>
</file>