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 name="Лист2" sheetId="2" r:id="rId2"/>
    <sheet name="Лист3" sheetId="3" r:id="rId3"/>
    <sheet name="Лист4" sheetId="4" r:id="rId4"/>
  </sheets>
  <definedNames/>
  <calcPr fullCalcOnLoad="1"/>
</workbook>
</file>

<file path=xl/sharedStrings.xml><?xml version="1.0" encoding="utf-8"?>
<sst xmlns="http://schemas.openxmlformats.org/spreadsheetml/2006/main" count="2001" uniqueCount="1061">
  <si>
    <t>                                      ОТЧЕТНОСТЬ ФЕДЕРАЛЬНОЙ НАЛОГОВОЙ СЛУЖБЫ</t>
  </si>
  <si>
    <t>                                                                          ОТЧЕТ</t>
  </si>
  <si>
    <t>                  О НАЧИСЛЕНИИ И ПОСТУПЛЕНИИ НАЛОГОВ, СБОРОВ И ИНЫХ ОБЯЗАТЕЛЬНЫХ</t>
  </si>
  <si>
    <t>                             ПЛАТЕЖЕЙ В БЮДЖЕТНУЮ СИСТЕМУ РОССИЙСКОЙ ФЕДЕРАЦИИ</t>
  </si>
  <si>
    <t>                                                    по состоянию на 01.05.2016 года</t>
  </si>
  <si>
    <t>                                                                                                                      Форма № 1-НМ</t>
  </si>
  <si>
    <t>                                                                                                                      Утверждена приказом ФНС России</t>
  </si>
  <si>
    <t>                                                                                                                      от 18.11.2015  № ММВ-7-1/529@</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</si>
  <si>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</si>
  <si>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</si>
  <si>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</si>
  <si>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</si>
  <si>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</si>
  <si>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и 3540 -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</si>
  <si>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</si>
  <si>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</si>
  <si>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</si>
  <si>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</si>
  <si>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t>
  </si>
  <si>
    <t>Б</t>
  </si>
  <si>
    <t>В</t>
  </si>
  <si>
    <t>1</t>
  </si>
  <si>
    <t>2</t>
  </si>
  <si>
    <t>3</t>
  </si>
  <si>
    <t>4</t>
  </si>
  <si>
    <t>ДОХОДЫ, АДМИНИСТРИРУЕМЫЕ НАЛОГОВЫМИ ОРГАНАМИ (1010+3070)</t>
  </si>
  <si>
    <t>1000</t>
  </si>
  <si>
    <t>НАЛОГОВЫЕ И НЕНАЛОГОВЫЕ ДОХОДЫ (1020+2370)</t>
  </si>
  <si>
    <t>1010</t>
  </si>
  <si>
    <t>НАЛОГОВЫЕ ДОХОДЫ (1030+1200+1425+1508+1510+1720+1840+1970+3300+3400+3500+3530+3540)</t>
  </si>
  <si>
    <t>1020</t>
  </si>
  <si>
    <t>НАЛОГИ НА ПРИБЫЛЬ, ДОХОДЫ (1040+1130)</t>
  </si>
  <si>
    <t>18210100000000000000</t>
  </si>
  <si>
    <t>1030</t>
  </si>
  <si>
    <t>Налог на прибыль организаций (1050+1070+1080+1090+1100+1110+1120)</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</si>
  <si>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</si>
  <si>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</si>
  <si>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</si>
  <si>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</si>
  <si>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</si>
  <si>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</si>
  <si>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</si>
  <si>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</si>
  <si>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</si>
  <si>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</si>
  <si>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</si>
  <si>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</si>
  <si>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</si>
  <si>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</si>
  <si>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</si>
  <si>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</si>
  <si>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</si>
  <si>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</si>
  <si>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</si>
  <si>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</si>
  <si>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при выполнении соглашений о разделе продукции, заключенных до вступления в силу Федерального закона от 30 декабря 1995 года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</si>
  <si>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18210101020010000110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</si>
  <si>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</si>
  <si>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</si>
  <si>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</si>
  <si>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</si>
  <si>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</si>
  <si>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</si>
  <si>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</si>
  <si>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</si>
  <si>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</si>
  <si>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</si>
  <si>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</si>
  <si>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</si>
  <si>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</si>
  <si>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</si>
  <si>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</si>
  <si>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</si>
  <si>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доходы физических лиц (1140+1150+1170+1180)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</si>
  <si>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</si>
  <si>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</si>
  <si>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</si>
  <si>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</si>
  <si>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</si>
  <si>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</si>
  <si>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</si>
  <si>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</si>
  <si>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</si>
  <si>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</si>
  <si>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</si>
  <si>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</si>
  <si>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</si>
  <si>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</si>
  <si>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</si>
  <si>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</si>
  <si>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</si>
  <si>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</si>
  <si>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</si>
  <si>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</si>
  <si>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(1230+1250+1260+1280+1290+1310+1320+1330+1340+1350+1360+1370+1380+1417+1418+1419+1420+1421+1422+1423+1424)</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</si>
  <si>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</si>
  <si>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</si>
  <si>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</si>
  <si>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</si>
  <si>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</si>
  <si>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</si>
  <si>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</si>
  <si>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</si>
  <si>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</si>
  <si>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</si>
  <si>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</si>
  <si>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</si>
  <si>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</si>
  <si>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</si>
  <si>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</si>
  <si>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</si>
  <si>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</si>
  <si>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</si>
  <si>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</si>
  <si>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</si>
  <si>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</si>
  <si>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</si>
  <si>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</si>
  <si>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</si>
  <si>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</si>
  <si>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</si>
  <si>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</si>
  <si>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</si>
  <si>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</si>
  <si>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</si>
  <si>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</si>
  <si>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</si>
  <si>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</si>
  <si>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</si>
  <si>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</si>
  <si>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</si>
  <si>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</si>
  <si>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</si>
  <si>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</si>
  <si>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</si>
  <si>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</si>
  <si>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</si>
  <si>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</si>
  <si>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</si>
  <si>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</si>
  <si>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</si>
  <si>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</si>
  <si>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</si>
  <si>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</si>
  <si>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</si>
  <si>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</si>
  <si>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18210302210010000110</t>
  </si>
  <si>
    <t>1417</t>
  </si>
  <si>
    <t>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t>
  </si>
  <si>
    <t>18210302270010000110</t>
  </si>
  <si>
    <t>1418</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</si>
  <si>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</si>
  <si>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</si>
  <si>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</si>
  <si>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</si>
  <si>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</si>
  <si>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</si>
  <si>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</si>
  <si>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</si>
  <si>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</si>
  <si>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</si>
  <si>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</si>
  <si>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</si>
  <si>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</si>
  <si>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</si>
  <si>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</si>
  <si>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</si>
  <si>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</si>
  <si>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</si>
  <si>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НАЛОГИ НА ТОВАРЫ, ВВОЗИМЫЕ НА ТЕРРИТОРИЮ РОССИЙСКОЙ ФЕДЕРАЦИИ (1430+1440)</t>
  </si>
  <si>
    <t>1425</t>
  </si>
  <si>
    <t>НАЛОГ НА ДОБАВЛЕННУЮ СТОИМОСТЬ НА ТОВАРЫ, ВВОЗИМЫЕ НА ТЕРРИТОРИЮ РОССИЙСКОЙ ФЕДЕРАЦИИ</t>
  </si>
  <si>
    <t>18210401000010000110</t>
  </si>
  <si>
    <t>1430</t>
  </si>
  <si>
    <t>АКЦИЗЫ ПО ПОДАКЦИЗНЫМ ТОВАРАМ (ПРОДУКЦИИ), ВВОЗИМЫМ НА ТЕРРИТОРИЮ РОССИЙСКОЙ ФЕДЕРАЦИИ (1443+1450+1455+1460+1465+1470+1475+1480+1485+1490+1495+1500+1505+1506)</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</si>
  <si>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</si>
  <si>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</si>
  <si>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</si>
  <si>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</si>
  <si>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</si>
  <si>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</si>
  <si>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</si>
  <si>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</si>
  <si>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</si>
  <si>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</si>
  <si>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</si>
  <si>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</si>
  <si>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</si>
  <si>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</si>
  <si>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</si>
  <si>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</si>
  <si>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</si>
  <si>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</si>
  <si>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</si>
  <si>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</si>
  <si>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</si>
  <si>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</si>
  <si>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</si>
  <si>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</si>
  <si>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</si>
  <si>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</si>
  <si>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</si>
  <si>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</si>
  <si>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</si>
  <si>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</si>
  <si>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</si>
  <si>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</si>
  <si>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ввозимые на территорию Российской Федерации</t>
  </si>
  <si>
    <t>18210402090010000110</t>
  </si>
  <si>
    <t>1480</t>
  </si>
  <si>
    <t>Акцизы на пиво, ввозимое на территорию Российской Федерации</t>
  </si>
  <si>
    <t>18210402100010000110</t>
  </si>
  <si>
    <t>1485</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</si>
  <si>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</si>
  <si>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18210402110010000110</t>
  </si>
  <si>
    <t>1490</t>
  </si>
  <si>
    <t>Акцизы на сидр, пуаре, медовуху, ввозимые на территорию Российской Федерации</t>
  </si>
  <si>
    <t>18210402120010000110</t>
  </si>
  <si>
    <t>1495</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</si>
  <si>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ввозимую на территорию Российской Федерации</t>
  </si>
  <si>
    <t>18210402130010000110</t>
  </si>
  <si>
    <t>1500</t>
  </si>
  <si>
    <t>Акцизы на прямогонный бензин, ввозимый на территорию Российской Федерации</t>
  </si>
  <si>
    <t>18210402140010000110</t>
  </si>
  <si>
    <t>1505</t>
  </si>
  <si>
    <t>Акцизы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ввозимое на территорию Российской Федерации</t>
  </si>
  <si>
    <t>18210402150010000110</t>
  </si>
  <si>
    <t>1506</t>
  </si>
  <si>
    <t>ТОРГОВЫЙ СБОР, УПЛАЧИВАЕМЫЙ НА ТЕРРИТОРИЯХ ГОРОДОВ ФЕДЕРАЛЬНОГО ЗНАЧЕНИЯ</t>
  </si>
  <si>
    <t>18210505010020000110</t>
  </si>
  <si>
    <t>1508</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</si>
  <si>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</si>
  <si>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</si>
  <si>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</si>
  <si>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</si>
  <si>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</si>
  <si>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</si>
  <si>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</si>
  <si>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</si>
  <si>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</si>
  <si>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</si>
  <si>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</si>
  <si>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</si>
  <si>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</si>
  <si>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</si>
  <si>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</si>
  <si>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</si>
  <si>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</si>
  <si>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</si>
  <si>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</si>
  <si>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</si>
  <si>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</si>
  <si>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</si>
  <si>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</si>
  <si>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</si>
  <si>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</si>
  <si>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</si>
  <si>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</si>
  <si>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</si>
  <si>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</si>
  <si>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</si>
  <si>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</si>
  <si>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</si>
  <si>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</si>
  <si>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</si>
  <si>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</si>
  <si>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</si>
  <si>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</si>
  <si>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</si>
  <si>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</si>
  <si>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</si>
  <si>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</si>
  <si>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</si>
  <si>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</si>
  <si>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</si>
  <si>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</si>
  <si>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</si>
  <si>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</si>
  <si>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</si>
  <si>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</si>
  <si>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</si>
  <si>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</si>
  <si>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</si>
  <si>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</si>
  <si>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</si>
  <si>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</si>
  <si>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</si>
  <si>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</si>
  <si>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</si>
  <si>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</si>
  <si>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</si>
  <si>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</si>
  <si>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</si>
  <si>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</si>
  <si>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</si>
  <si>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</si>
  <si>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</si>
  <si>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</si>
  <si>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</si>
  <si>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</si>
  <si>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</si>
  <si>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</si>
  <si>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</si>
  <si>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</si>
  <si>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</si>
  <si>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</si>
  <si>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</si>
  <si>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</si>
  <si>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</si>
  <si>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</si>
  <si>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</si>
  <si>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</si>
  <si>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</si>
  <si>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</si>
  <si>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</si>
  <si>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</si>
  <si>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</si>
  <si>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</si>
  <si>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</si>
  <si>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</si>
  <si>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</si>
  <si>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</si>
  <si>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</si>
  <si>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</si>
  <si>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</si>
  <si>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</si>
  <si>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</si>
  <si>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</si>
  <si>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</si>
  <si>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</si>
  <si>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НАЛОГИ, СБОРЫ И РЕГУЛЯРНЫЕ ПЛАТЕЖИ ЗА ПОЛЬЗОВАНИЕ ПРИРОДНЫМИ РЕСУРСАМИ (1730+1790+1810+1820)</t>
  </si>
  <si>
    <t>18210700000000000000</t>
  </si>
  <si>
    <t>1720</t>
  </si>
  <si>
    <t>Налог на добычу полезных ископаемых (1740+1760+1770+1780+1785+1788)</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</si>
  <si>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</si>
  <si>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</si>
  <si>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</si>
  <si>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</si>
  <si>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</si>
  <si>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</si>
  <si>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</si>
  <si>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</si>
  <si>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</si>
  <si>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</si>
  <si>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</si>
  <si>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</si>
  <si>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</si>
  <si>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</si>
  <si>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</si>
  <si>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</si>
  <si>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</si>
  <si>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</si>
  <si>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</si>
  <si>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</si>
  <si>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</si>
  <si>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</si>
  <si>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</si>
  <si>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</si>
  <si>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</si>
  <si>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</si>
  <si>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</si>
  <si>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</si>
  <si>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</si>
  <si>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</si>
  <si>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</si>
  <si>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</si>
  <si>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</si>
  <si>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</si>
  <si>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</si>
  <si>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</si>
  <si>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</si>
  <si>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</si>
  <si>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</si>
  <si>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</si>
  <si>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</si>
  <si>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</si>
  <si>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</si>
  <si>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</si>
  <si>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</si>
  <si>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</si>
  <si>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</si>
  <si>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</si>
  <si>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</si>
  <si>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</si>
  <si>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</si>
  <si>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</si>
  <si>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</si>
  <si>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</si>
  <si>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</si>
  <si>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</si>
  <si>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ГОСУДАРСТВЕННАЯ ПОШЛИНА (1850+1860+1890+1920+1930+1940+1950+1951+1952)</t>
  </si>
  <si>
    <t>1840</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</si>
  <si>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</si>
  <si>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</si>
  <si>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</si>
  <si>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</si>
  <si>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</si>
  <si>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</si>
  <si>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</si>
  <si>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</si>
  <si>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</si>
  <si>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</si>
  <si>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</si>
  <si>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</si>
  <si>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</si>
  <si>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</si>
  <si>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</si>
  <si>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</si>
  <si>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</si>
  <si>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</si>
  <si>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</si>
  <si>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</si>
  <si>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</si>
  <si>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</si>
  <si>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</si>
  <si>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</si>
  <si>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</si>
  <si>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</si>
  <si>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</si>
  <si>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</si>
  <si>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</si>
  <si>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</si>
  <si>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</si>
  <si>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</si>
  <si>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</si>
  <si>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</si>
  <si>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</si>
  <si>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</si>
  <si>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</si>
  <si>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</si>
  <si>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</si>
  <si>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</si>
  <si>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(1980+1995+2010+2150+2200+2260+2300+2359+2362+2363+2364+2365)</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</si>
  <si>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</si>
  <si>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</si>
  <si>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</si>
  <si>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</si>
  <si>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</si>
  <si>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</si>
  <si>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</si>
  <si>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</si>
  <si>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</si>
  <si>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</si>
  <si>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</si>
  <si>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</si>
  <si>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</si>
  <si>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</si>
  <si>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</si>
  <si>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</si>
  <si>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</si>
  <si>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</si>
  <si>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</si>
  <si>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</si>
  <si>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</si>
  <si>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</si>
  <si>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(2030+2090+2110+2130+2146)</t>
  </si>
  <si>
    <t>18210903000000000110</t>
  </si>
  <si>
    <t>2010</t>
  </si>
  <si>
    <t>Платежи за добычу полезных ископаемых (2035+2042+2045+2050+2055)</t>
  </si>
  <si>
    <t>18210903020000000110</t>
  </si>
  <si>
    <t>2030</t>
  </si>
  <si>
    <t>Платежи за добычу общераспространенных полезных ископаемых (2037+2038+2039+2040+2041)</t>
  </si>
  <si>
    <t>18210903021000000110</t>
  </si>
  <si>
    <t>2035</t>
  </si>
  <si>
    <t>Платежи за добычу общераспространенных полезных ископаемых, мобилизуемые на территориях внутригородских муниципальных образований городов федерального значения</t>
  </si>
  <si>
    <t>18210903021030000110</t>
  </si>
  <si>
    <t>2037</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</si>
  <si>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</si>
  <si>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</si>
  <si>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</si>
  <si>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</si>
  <si>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</si>
  <si>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</si>
  <si>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</si>
  <si>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</si>
  <si>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</si>
  <si>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общераспространенных полезных ископаемых, мобилизуемые на территориях внутригородских районов</t>
  </si>
  <si>
    <t>18210903021120000110</t>
  </si>
  <si>
    <t>2041</t>
  </si>
  <si>
    <t>Платежи за добычу углеводородного сырья</t>
  </si>
  <si>
    <t>18210903022010000110</t>
  </si>
  <si>
    <t>2042</t>
  </si>
  <si>
    <t>Платежи за добычу подземных вод</t>
  </si>
  <si>
    <t>18210903023010000110</t>
  </si>
  <si>
    <t>2045</t>
  </si>
  <si>
    <t>Платежи за добычу полезных ископаемых из уникальных месторождений и групп месторождений федерального значения</t>
  </si>
  <si>
    <t>18210903024010000110</t>
  </si>
  <si>
    <t>2050</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</si>
  <si>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</si>
  <si>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</si>
  <si>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</si>
  <si>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</si>
  <si>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</si>
  <si>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</si>
  <si>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</si>
  <si>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</si>
  <si>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</si>
  <si>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</si>
  <si>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</si>
  <si>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</si>
  <si>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континентальным шельфом Российской Федерации (2115+2120)</t>
  </si>
  <si>
    <t>18210903070010000110</t>
  </si>
  <si>
    <t>2110</t>
  </si>
  <si>
    <t>Платежи за пользование минеральными ресурсами</t>
  </si>
  <si>
    <t>18210903071010000110</t>
  </si>
  <si>
    <t>2115</t>
  </si>
  <si>
    <t>Плата за пользование живыми ресурсами</t>
  </si>
  <si>
    <t>18210903072010000110</t>
  </si>
  <si>
    <t>2120</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</si>
  <si>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</si>
  <si>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</si>
  <si>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</si>
  <si>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</si>
  <si>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</si>
  <si>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</si>
  <si>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</si>
  <si>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</si>
  <si>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</si>
  <si>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</si>
  <si>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</si>
  <si>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</si>
  <si>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</si>
  <si>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</si>
  <si>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</si>
  <si>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</si>
  <si>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</si>
  <si>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</si>
  <si>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</si>
  <si>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</si>
  <si>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</si>
  <si>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</si>
  <si>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</si>
  <si>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</si>
  <si>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</si>
  <si>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</si>
  <si>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</si>
  <si>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</si>
  <si>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</si>
  <si>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</si>
  <si>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</si>
  <si>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</si>
  <si>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</si>
  <si>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</si>
  <si>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</si>
  <si>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</si>
  <si>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(2180+2182+2183+2184+2185+2187+2188)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</si>
  <si>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</si>
  <si>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</si>
  <si>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</si>
  <si>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</si>
  <si>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</si>
  <si>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</si>
  <si>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</si>
  <si>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</si>
  <si>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</si>
  <si>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</si>
  <si>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</si>
  <si>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территориях внутригородских районов</t>
  </si>
  <si>
    <t>18210904052120000110</t>
  </si>
  <si>
    <t>2184</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</si>
  <si>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</si>
  <si>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</si>
  <si>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</si>
  <si>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</si>
  <si>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</si>
  <si>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</si>
  <si>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</si>
  <si>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</si>
  <si>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</si>
  <si>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</si>
  <si>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</si>
  <si>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</si>
  <si>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</si>
  <si>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</si>
  <si>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</si>
  <si>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</si>
  <si>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</si>
  <si>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</si>
  <si>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</si>
  <si>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</si>
  <si>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</si>
  <si>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</si>
  <si>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</si>
  <si>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</si>
  <si>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</si>
  <si>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</si>
  <si>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</si>
  <si>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</si>
  <si>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</si>
  <si>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</si>
  <si>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</si>
  <si>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</si>
  <si>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</si>
  <si>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</si>
  <si>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</si>
  <si>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</si>
  <si>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</si>
  <si>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</si>
  <si>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</si>
  <si>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</si>
  <si>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</si>
  <si>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(2312+2313+2314+2315+2316)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</si>
  <si>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</si>
  <si>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</si>
  <si>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</si>
  <si>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</si>
  <si>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</si>
  <si>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</si>
  <si>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</si>
  <si>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</si>
  <si>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</si>
  <si>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</si>
  <si>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</si>
  <si>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внутригородских районов</t>
  </si>
  <si>
    <t>18210907012120000110</t>
  </si>
  <si>
    <t>2315</t>
  </si>
  <si>
    <t>Налог на рекламу, мобилизуемый на территориях муниципальных районов</t>
  </si>
  <si>
    <t>18210907013050000110</t>
  </si>
  <si>
    <t>2316</t>
  </si>
  <si>
    <t>Курортный сбор (2322+2323+2324+2325)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</si>
  <si>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</si>
  <si>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</si>
  <si>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</si>
  <si>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</si>
  <si>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</si>
  <si>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городских округов с внутригородским делением</t>
  </si>
  <si>
    <t>18210907021110000110</t>
  </si>
  <si>
    <t>2323</t>
  </si>
  <si>
    <t>Курортный сбор, мобилизуемый на территориях внутригородских районов</t>
  </si>
  <si>
    <t>18210907021120000110</t>
  </si>
  <si>
    <t>2324</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</si>
  <si>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</si>
  <si>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</si>
  <si>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</si>
  <si>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</si>
  <si>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</si>
  <si>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</si>
  <si>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</si>
  <si>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</si>
  <si>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</si>
  <si>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</si>
  <si>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</si>
  <si>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</si>
  <si>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</si>
  <si>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</si>
  <si>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</si>
  <si>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районов</t>
  </si>
  <si>
    <t>18210907032120000110</t>
  </si>
  <si>
    <t>2335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</si>
  <si>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</si>
  <si>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</si>
  <si>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</si>
  <si>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(2342+2343+2344+2345+2346)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</si>
  <si>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</si>
  <si>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</si>
  <si>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</si>
  <si>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</si>
  <si>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</si>
  <si>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</si>
  <si>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</si>
  <si>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</si>
  <si>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городских округов с внутригородским делением</t>
  </si>
  <si>
    <t>18210907042110000110</t>
  </si>
  <si>
    <t>2344</t>
  </si>
  <si>
    <t>Лицензионный сбор за право торговли спиртными напитками, мобилизуемый на территориях внутригородских районов</t>
  </si>
  <si>
    <t>18210907042120000110</t>
  </si>
  <si>
    <t>2345</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</si>
  <si>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</si>
  <si>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</si>
  <si>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</si>
  <si>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</si>
  <si>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</si>
  <si>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</si>
  <si>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</si>
  <si>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</si>
  <si>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</si>
  <si>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</si>
  <si>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</si>
  <si>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</si>
  <si>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</si>
  <si>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</si>
  <si>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</si>
  <si>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</si>
  <si>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</si>
  <si>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</si>
  <si>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</si>
  <si>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</si>
  <si>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</si>
  <si>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</si>
  <si>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</si>
  <si>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</si>
  <si>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</si>
  <si>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</si>
  <si>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</si>
  <si>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</si>
  <si>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</si>
  <si>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</si>
  <si>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Переплата по налогам, сборам и иным обязательным платежам, установленным в Республике Крым, образовавшаяся в переходный период</t>
  </si>
  <si>
    <t>18210990050020000110</t>
  </si>
  <si>
    <t>2364</t>
  </si>
  <si>
    <t>Переплата по налогам, сборам и иным обязательным платежам, установленным в городе федерального значения Севастополь, образовавшаяся в переходный период</t>
  </si>
  <si>
    <t>18210990060020000110</t>
  </si>
  <si>
    <t>2365</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</si>
  <si>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</si>
  <si>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</si>
  <si>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</si>
  <si>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</si>
  <si>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</si>
  <si>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</si>
  <si>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</si>
  <si>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</si>
  <si>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</si>
  <si>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</si>
  <si>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Доходы от перечисления части прибыли, остающейся после уплаты налогов и иных обязательных платежей федеральных государственных унитарных предприятий</t>
  </si>
  <si>
    <t>18211107011010000120</t>
  </si>
  <si>
    <t>2378</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</si>
  <si>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</si>
  <si>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</si>
  <si>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</si>
  <si>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</si>
  <si>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</si>
  <si>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</si>
  <si>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</si>
  <si>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</si>
  <si>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</si>
  <si>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</si>
  <si>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</si>
  <si>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(2415+2420+2425+2430+2433+2435)</t>
  </si>
  <si>
    <t>2410</t>
  </si>
  <si>
    <t>Плата за предоставление информации, содержащейся в Едином государственном реестре налогоплательщиков</t>
  </si>
  <si>
    <t>18211301010010000130</t>
  </si>
  <si>
    <t>2415</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</si>
  <si>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</si>
  <si>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</si>
  <si>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</si>
  <si>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</si>
  <si>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</si>
  <si>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</si>
  <si>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</si>
  <si>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</si>
  <si>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</si>
  <si>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</si>
  <si>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</si>
  <si>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</si>
  <si>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</si>
  <si>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</si>
  <si>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</si>
  <si>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</si>
  <si>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</si>
  <si>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</si>
  <si>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</si>
  <si>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</si>
  <si>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</si>
  <si>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</si>
  <si>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</si>
  <si>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(2480+2510+2515+2516+2520+2521+2525+2526+2528+2529+2530+2531+2532+2533)</t>
  </si>
  <si>
    <t>2470</t>
  </si>
  <si>
    <t>Денежные взыскания (штрафы) за нарушение законодательства о налогах и сборах (2485+2490+2495+2500+2501)</t>
  </si>
  <si>
    <t>18211603000000000140</t>
  </si>
  <si>
    <t>2480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</si>
  <si>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</si>
  <si>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</si>
  <si>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</si>
  <si>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</si>
  <si>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</si>
  <si>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</si>
  <si>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</si>
  <si>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</si>
  <si>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</si>
  <si>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</si>
  <si>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</si>
  <si>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</si>
  <si>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</si>
  <si>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</si>
  <si>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</si>
  <si>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</si>
  <si>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</si>
  <si>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</si>
  <si>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</si>
  <si>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</si>
  <si>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</si>
  <si>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</si>
  <si>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</si>
  <si>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</si>
  <si>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</si>
  <si>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</si>
  <si>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</si>
  <si>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</si>
  <si>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</si>
  <si>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</si>
  <si>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</si>
  <si>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</si>
  <si>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</si>
  <si>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</si>
  <si>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</si>
  <si>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</si>
  <si>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</si>
  <si>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</si>
  <si>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</si>
  <si>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</si>
  <si>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</si>
  <si>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</si>
  <si>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</si>
  <si>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</si>
  <si>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</si>
  <si>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</si>
  <si>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</si>
  <si>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</si>
  <si>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</si>
  <si>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</si>
  <si>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</si>
  <si>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</si>
  <si>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</si>
  <si>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</si>
  <si>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</si>
  <si>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</si>
  <si>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</si>
  <si>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</si>
  <si>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</si>
  <si>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</si>
  <si>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</si>
  <si>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</si>
  <si>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</si>
  <si>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</si>
  <si>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</si>
  <si>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</si>
  <si>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</si>
  <si>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</si>
  <si>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</si>
  <si>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</si>
  <si>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</si>
  <si>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</si>
  <si>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</si>
  <si>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</si>
  <si>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</si>
  <si>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</si>
  <si>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</si>
  <si>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</si>
  <si>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</si>
  <si>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</si>
  <si>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</si>
  <si>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</si>
  <si>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</si>
  <si>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</si>
  <si>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</si>
  <si>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</si>
  <si>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</si>
  <si>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</si>
  <si>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</si>
  <si>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</si>
  <si>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</si>
  <si>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18220701020010000180</t>
  </si>
  <si>
    <t>2544</t>
  </si>
  <si>
    <t>Доходы федерального бюджета от возврата бюджетными учреждениями остатков субсидий прошлых лет</t>
  </si>
  <si>
    <t>18221801010010000180</t>
  </si>
  <si>
    <t>2545</t>
  </si>
  <si>
    <t>      СПРАВОЧНО К РАЗДЕЛУ I</t>
  </si>
  <si>
    <t>Поступило</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</si>
  <si>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</si>
  <si>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</si>
  <si>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</si>
  <si>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</si>
  <si>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</si>
  <si>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</si>
  <si>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</si>
  <si>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2552</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</si>
  <si>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</si>
  <si>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</si>
  <si>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2553</t>
  </si>
  <si>
    <t>из строки 2405:</t>
  </si>
  <si>
    <t>Утилизационный сбор (сумма сбора, уплачиваемого за колесные транспортные средства, произведенные, изготовленные в Российской Федерации)</t>
  </si>
  <si>
    <t>18211208000012000120</t>
  </si>
  <si>
    <t>2554</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</si>
  <si>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</si>
  <si>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</si>
  <si>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2555</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</si>
  <si>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</si>
  <si>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</si>
  <si>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</si>
  <si>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2556</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</si>
  <si>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</si>
  <si>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</si>
  <si>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</si>
  <si>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2557</t>
  </si>
  <si>
    <t>Прочие доходы от компенсации затрат федерального бюджета (средства, поступающие от деятельности прочих учреждений)</t>
  </si>
  <si>
    <t>18211302991010300130</t>
  </si>
  <si>
    <t>2558</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</si>
  <si>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</si>
  <si>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</si>
  <si>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</si>
  <si>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2559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</si>
  <si>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</si>
  <si>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</si>
  <si>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</si>
  <si>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</si>
  <si>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</si>
  <si>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</si>
  <si>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2561</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</si>
  <si>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</si>
  <si>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</si>
  <si>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2562</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</si>
  <si>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</si>
  <si>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</si>
  <si>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</si>
  <si>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2563</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</si>
  <si>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</si>
  <si>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</si>
  <si>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2564</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</si>
  <si>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</si>
  <si>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</si>
  <si>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</si>
  <si>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2565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</si>
  <si>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</si>
  <si>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</si>
  <si>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2566</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</si>
  <si>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</si>
  <si>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</si>
  <si>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</si>
  <si>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2567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</si>
  <si>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</si>
  <si>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</si>
  <si>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2568</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</si>
  <si>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</si>
  <si>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</si>
  <si>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</si>
  <si>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2569</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</si>
  <si>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</si>
  <si>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</si>
  <si>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2570</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</si>
  <si>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</si>
  <si>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</si>
  <si>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</si>
  <si>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2571</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</si>
  <si>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</si>
  <si>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</si>
  <si>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2572</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</si>
  <si>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</si>
  <si>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</si>
  <si>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</si>
  <si>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2573</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</si>
  <si>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</si>
  <si>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</si>
  <si>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</si>
  <si>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</si>
  <si>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</si>
  <si>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</si>
  <si>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</si>
  <si>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</si>
  <si>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</si>
  <si>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</si>
  <si>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</si>
  <si>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</si>
  <si>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</si>
  <si>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</si>
  <si>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</si>
  <si>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</si>
  <si>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</si>
  <si>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</si>
  <si>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</si>
  <si>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</si>
  <si>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</si>
  <si>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</si>
  <si>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</si>
  <si>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</si>
  <si>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</si>
  <si>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</si>
  <si>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</si>
  <si>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</si>
  <si>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</si>
  <si>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</si>
  <si>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</si>
  <si>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</si>
  <si>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</si>
  <si>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</si>
  <si>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</si>
  <si>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</si>
  <si>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</si>
  <si>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</si>
  <si>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</si>
  <si>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</si>
  <si>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</si>
  <si>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</si>
  <si>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</si>
  <si>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</si>
  <si>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</si>
  <si>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</si>
  <si>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</si>
  <si>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</si>
  <si>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</si>
  <si>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</si>
  <si>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</si>
  <si>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</si>
  <si>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</si>
  <si>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</si>
  <si>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</si>
  <si>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</si>
  <si>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</si>
  <si>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</si>
  <si>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</si>
  <si>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</si>
  <si>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</si>
  <si>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</si>
  <si>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</si>
  <si>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</si>
  <si>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</si>
  <si>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</si>
  <si>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</si>
  <si>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</si>
  <si>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</si>
  <si>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</si>
  <si>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</si>
  <si>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</si>
  <si>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</si>
  <si>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</si>
  <si>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</si>
  <si>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</si>
  <si>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</si>
  <si>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</si>
  <si>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</si>
  <si>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</si>
  <si>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</si>
  <si>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</si>
  <si>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</si>
  <si>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</si>
  <si>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</si>
  <si>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</si>
  <si>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</si>
  <si>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</si>
  <si>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</si>
  <si>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</si>
  <si>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</si>
  <si>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</si>
  <si>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</si>
  <si>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</si>
  <si>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</si>
  <si>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</si>
  <si>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</si>
  <si>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</si>
  <si>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</si>
  <si>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</si>
  <si>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</si>
  <si>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</si>
  <si>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</si>
  <si>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</si>
  <si>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</si>
  <si>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</si>
  <si>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</si>
  <si>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</si>
  <si>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</si>
  <si>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</si>
  <si>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</si>
  <si>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</si>
  <si>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13:42;18.05.2016</t>
  </si>
  <si>
    <t>Руководитель налогового органа ________________Петрова Марина Валерьяновна  </t>
  </si>
  <si>
    <t>телефон исполнителя  </t>
  </si>
  <si>
    <t>Ф.И.О. исполнителя Павлов М. Ю.</t>
  </si>
  <si>
    <t>ПОСТУПИЛО ВСЕГО</t>
  </si>
  <si>
    <t>%</t>
  </si>
  <si>
    <t>(+/-)</t>
  </si>
  <si>
    <t>-</t>
  </si>
  <si>
    <t>21 - УФНС России по Чувашской Республике</t>
  </si>
</sst>
</file>

<file path=xl/styles.xml><?xml version="1.0" encoding="utf-8"?>
<styleSheet xmlns="http://schemas.openxmlformats.org/spreadsheetml/2006/main">
  <numFmts count="14">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2">
    <font>
      <sz val="11"/>
      <color theme="1"/>
      <name val="Calibri"/>
      <family val="2"/>
    </font>
    <font>
      <sz val="11"/>
      <color indexed="8"/>
      <name val="Calibri"/>
      <family val="2"/>
    </font>
    <font>
      <sz val="10"/>
      <name val="Times New Roman"/>
      <family val="1"/>
    </font>
    <font>
      <sz val="12"/>
      <name val="Times New Roman"/>
      <family val="1"/>
    </font>
    <font>
      <sz val="14"/>
      <name val="Times New Roman"/>
      <family val="1"/>
    </font>
    <font>
      <b/>
      <sz val="12"/>
      <name val="Times New Roman"/>
      <family val="1"/>
    </font>
    <font>
      <b/>
      <sz val="16"/>
      <name val="Times New Roman"/>
      <family val="1"/>
    </font>
    <font>
      <sz val="16"/>
      <name val="Times New Roman"/>
      <family val="1"/>
    </font>
    <font>
      <sz val="18"/>
      <name val="Times New Roman"/>
      <family val="1"/>
    </font>
    <font>
      <b/>
      <sz val="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4"/>
      <color indexed="8"/>
      <name val="Times New Roman"/>
      <family val="1"/>
    </font>
    <font>
      <sz val="14"/>
      <color indexed="9"/>
      <name val="Times New Roman"/>
      <family val="1"/>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4"/>
      <color theme="1"/>
      <name val="Times New Roman"/>
      <family val="1"/>
    </font>
    <font>
      <sz val="14"/>
      <color theme="0"/>
      <name val="Times New Roman"/>
      <family val="1"/>
    </font>
    <font>
      <sz val="16"/>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indexed="8"/>
      </left>
      <right style="thin">
        <color indexed="8"/>
      </right>
      <top style="thin">
        <color indexed="8"/>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5">
    <xf numFmtId="0" fontId="0" fillId="0" borderId="0" xfId="0" applyFont="1" applyAlignment="1">
      <alignment/>
    </xf>
    <xf numFmtId="0" fontId="2" fillId="0" borderId="0" xfId="0" applyFont="1" applyAlignment="1">
      <alignment/>
    </xf>
    <xf numFmtId="0" fontId="47" fillId="0" borderId="0" xfId="0" applyFont="1" applyAlignment="1">
      <alignment/>
    </xf>
    <xf numFmtId="0" fontId="2" fillId="0" borderId="0" xfId="0" applyFont="1" applyAlignment="1">
      <alignment/>
    </xf>
    <xf numFmtId="0" fontId="47" fillId="0" borderId="0" xfId="0" applyFont="1" applyAlignment="1">
      <alignment horizontal="left"/>
    </xf>
    <xf numFmtId="0" fontId="47" fillId="0" borderId="0" xfId="0" applyFont="1"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48" fillId="0" borderId="0" xfId="0" applyFont="1" applyAlignment="1">
      <alignment/>
    </xf>
    <xf numFmtId="0" fontId="4" fillId="0" borderId="0" xfId="0" applyFont="1" applyAlignment="1">
      <alignment/>
    </xf>
    <xf numFmtId="0" fontId="49" fillId="0" borderId="0" xfId="0" applyFont="1" applyAlignment="1">
      <alignment/>
    </xf>
    <xf numFmtId="3" fontId="50" fillId="0" borderId="0" xfId="0" applyNumberFormat="1" applyFont="1" applyAlignment="1">
      <alignment/>
    </xf>
    <xf numFmtId="0" fontId="49" fillId="0" borderId="0" xfId="0" applyFont="1" applyAlignment="1">
      <alignment horizontal="left"/>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9" fontId="3" fillId="33" borderId="13" xfId="0" applyNumberFormat="1" applyFont="1" applyFill="1" applyBorder="1" applyAlignment="1">
      <alignment horizontal="left" wrapText="1"/>
    </xf>
    <xf numFmtId="3" fontId="6" fillId="33" borderId="13" xfId="0" applyNumberFormat="1" applyFont="1" applyFill="1" applyBorder="1" applyAlignment="1">
      <alignment horizontal="right" wrapText="1"/>
    </xf>
    <xf numFmtId="168" fontId="6" fillId="33" borderId="13" xfId="0" applyNumberFormat="1" applyFont="1" applyFill="1" applyBorder="1" applyAlignment="1">
      <alignment horizontal="right" wrapText="1"/>
    </xf>
    <xf numFmtId="0" fontId="48" fillId="0" borderId="0" xfId="0" applyFont="1" applyAlignment="1">
      <alignment horizontal="left"/>
    </xf>
    <xf numFmtId="49" fontId="3" fillId="0" borderId="10" xfId="0" applyNumberFormat="1" applyFont="1" applyBorder="1" applyAlignment="1">
      <alignment horizontal="left" wrapText="1"/>
    </xf>
    <xf numFmtId="0" fontId="3" fillId="0" borderId="10" xfId="0" applyFont="1" applyBorder="1" applyAlignment="1">
      <alignment horizontal="left" wrapText="1"/>
    </xf>
    <xf numFmtId="49" fontId="4" fillId="0" borderId="10" xfId="0" applyNumberFormat="1" applyFont="1" applyBorder="1" applyAlignment="1">
      <alignment horizontal="left" wrapText="1"/>
    </xf>
    <xf numFmtId="3" fontId="7" fillId="0" borderId="10" xfId="0" applyNumberFormat="1" applyFont="1" applyBorder="1" applyAlignment="1">
      <alignment horizontal="right" wrapText="1"/>
    </xf>
    <xf numFmtId="49" fontId="7" fillId="0" borderId="10" xfId="0" applyNumberFormat="1" applyFont="1" applyBorder="1" applyAlignment="1">
      <alignment horizontal="left" wrapText="1"/>
    </xf>
    <xf numFmtId="0" fontId="4" fillId="0" borderId="10" xfId="0" applyFont="1" applyBorder="1" applyAlignment="1">
      <alignment horizontal="left" wrapText="1"/>
    </xf>
    <xf numFmtId="0" fontId="4" fillId="0" borderId="10" xfId="0" applyFont="1" applyBorder="1" applyAlignment="1">
      <alignment horizontal="left" wrapText="1" indent="2"/>
    </xf>
    <xf numFmtId="0" fontId="4" fillId="0" borderId="10" xfId="0" applyFont="1" applyBorder="1" applyAlignment="1">
      <alignment horizontal="left" wrapText="1" indent="4"/>
    </xf>
    <xf numFmtId="0" fontId="7" fillId="0" borderId="0" xfId="0" applyFont="1" applyAlignment="1">
      <alignment/>
    </xf>
    <xf numFmtId="0" fontId="3" fillId="0" borderId="10" xfId="0" applyFont="1" applyBorder="1" applyAlignment="1">
      <alignment horizontal="center" vertical="center" wrapText="1"/>
    </xf>
    <xf numFmtId="0" fontId="5" fillId="33" borderId="14" xfId="0" applyFont="1" applyFill="1" applyBorder="1" applyAlignment="1">
      <alignment horizontal="center"/>
    </xf>
    <xf numFmtId="0" fontId="3" fillId="33" borderId="14" xfId="0" applyFont="1" applyFill="1" applyBorder="1" applyAlignment="1">
      <alignment horizontal="center"/>
    </xf>
    <xf numFmtId="0" fontId="3" fillId="33" borderId="14" xfId="0" applyFont="1" applyFill="1" applyBorder="1" applyAlignment="1">
      <alignment/>
    </xf>
    <xf numFmtId="169" fontId="6" fillId="33" borderId="14" xfId="0" applyNumberFormat="1" applyFont="1" applyFill="1" applyBorder="1" applyAlignment="1">
      <alignment/>
    </xf>
    <xf numFmtId="3" fontId="6" fillId="33" borderId="14" xfId="0" applyNumberFormat="1" applyFont="1" applyFill="1" applyBorder="1" applyAlignment="1">
      <alignment/>
    </xf>
    <xf numFmtId="169" fontId="6" fillId="33" borderId="14" xfId="0" applyNumberFormat="1" applyFont="1" applyFill="1" applyBorder="1" applyAlignment="1">
      <alignment horizontal="center"/>
    </xf>
    <xf numFmtId="169" fontId="6" fillId="33" borderId="14" xfId="0" applyNumberFormat="1" applyFont="1" applyFill="1" applyBorder="1" applyAlignment="1">
      <alignment horizontal="right"/>
    </xf>
    <xf numFmtId="3" fontId="6" fillId="33" borderId="14" xfId="0" applyNumberFormat="1" applyFont="1" applyFill="1" applyBorder="1" applyAlignment="1">
      <alignment horizontal="right"/>
    </xf>
    <xf numFmtId="49" fontId="5" fillId="33" borderId="13" xfId="0" applyNumberFormat="1" applyFont="1" applyFill="1" applyBorder="1" applyAlignment="1">
      <alignment horizontal="left" wrapText="1"/>
    </xf>
    <xf numFmtId="0" fontId="7" fillId="0" borderId="10" xfId="0" applyFont="1" applyBorder="1" applyAlignment="1">
      <alignment horizontal="left" wrapText="1"/>
    </xf>
    <xf numFmtId="0" fontId="7" fillId="0" borderId="10" xfId="0" applyFont="1" applyBorder="1" applyAlignment="1">
      <alignment horizontal="left" wrapText="1" indent="2"/>
    </xf>
    <xf numFmtId="0" fontId="7" fillId="0" borderId="10" xfId="0" applyFont="1" applyBorder="1" applyAlignment="1">
      <alignment horizontal="left" wrapText="1" indent="4"/>
    </xf>
    <xf numFmtId="0" fontId="7" fillId="0" borderId="10" xfId="0" applyFont="1" applyBorder="1" applyAlignment="1">
      <alignment horizontal="left" wrapText="1" indent="6"/>
    </xf>
    <xf numFmtId="0" fontId="7" fillId="0" borderId="10" xfId="0" applyFont="1" applyBorder="1" applyAlignment="1">
      <alignment horizontal="left" wrapText="1" indent="8"/>
    </xf>
    <xf numFmtId="0" fontId="7" fillId="0" borderId="10" xfId="0" applyFont="1" applyBorder="1" applyAlignment="1">
      <alignment horizontal="left" wrapText="1" indent="10"/>
    </xf>
    <xf numFmtId="49" fontId="8" fillId="0" borderId="10" xfId="0" applyNumberFormat="1" applyFont="1" applyBorder="1" applyAlignment="1">
      <alignment horizontal="left" wrapText="1"/>
    </xf>
    <xf numFmtId="3" fontId="8" fillId="0" borderId="10" xfId="0" applyNumberFormat="1" applyFont="1" applyBorder="1" applyAlignment="1">
      <alignment horizontal="right" wrapText="1"/>
    </xf>
    <xf numFmtId="3" fontId="9" fillId="33" borderId="13" xfId="0" applyNumberFormat="1" applyFont="1" applyFill="1" applyBorder="1" applyAlignment="1">
      <alignment horizontal="right" wrapText="1"/>
    </xf>
    <xf numFmtId="168" fontId="9" fillId="33" borderId="13" xfId="0" applyNumberFormat="1" applyFont="1" applyFill="1" applyBorder="1" applyAlignment="1">
      <alignment horizontal="right" wrapText="1"/>
    </xf>
    <xf numFmtId="49" fontId="9" fillId="33" borderId="13" xfId="0" applyNumberFormat="1" applyFont="1" applyFill="1" applyBorder="1" applyAlignment="1">
      <alignment horizontal="right" wrapText="1"/>
    </xf>
    <xf numFmtId="1" fontId="9" fillId="33" borderId="13" xfId="0" applyNumberFormat="1" applyFont="1" applyFill="1" applyBorder="1" applyAlignment="1">
      <alignment horizontal="right" wrapText="1"/>
    </xf>
    <xf numFmtId="3" fontId="9" fillId="33" borderId="13" xfId="58" applyNumberFormat="1" applyFont="1" applyFill="1" applyBorder="1" applyAlignment="1">
      <alignment horizontal="right" wrapText="1"/>
    </xf>
    <xf numFmtId="3" fontId="9" fillId="33" borderId="13" xfId="0" applyNumberFormat="1" applyFont="1" applyFill="1" applyBorder="1" applyAlignment="1">
      <alignment wrapText="1"/>
    </xf>
    <xf numFmtId="1" fontId="9" fillId="33" borderId="13" xfId="0" applyNumberFormat="1" applyFont="1" applyFill="1" applyBorder="1" applyAlignment="1">
      <alignment wrapText="1"/>
    </xf>
    <xf numFmtId="0" fontId="7" fillId="0" borderId="0" xfId="0" applyFont="1" applyAlignment="1">
      <alignment/>
    </xf>
    <xf numFmtId="0" fontId="51" fillId="0" borderId="0" xfId="0" applyFont="1" applyAlignment="1">
      <alignment/>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33" borderId="18"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44"/>
  <sheetViews>
    <sheetView tabSelected="1" view="pageBreakPreview" zoomScale="60" zoomScalePageLayoutView="0" workbookViewId="0" topLeftCell="A1">
      <selection activeCell="A11" sqref="A11"/>
    </sheetView>
  </sheetViews>
  <sheetFormatPr defaultColWidth="9.140625" defaultRowHeight="15"/>
  <cols>
    <col min="1" max="1" width="70.28125" style="2" customWidth="1"/>
    <col min="2" max="2" width="15.421875" style="2" customWidth="1"/>
    <col min="3" max="3" width="8.140625" style="2" customWidth="1"/>
    <col min="4" max="4" width="16.140625" style="2" customWidth="1"/>
    <col min="5" max="5" width="16.421875" style="11" hidden="1" customWidth="1"/>
    <col min="6" max="6" width="11.140625" style="11" hidden="1" customWidth="1"/>
    <col min="7" max="7" width="14.28125" style="11" hidden="1" customWidth="1"/>
    <col min="8" max="8" width="15.421875" style="2" customWidth="1"/>
    <col min="9" max="9" width="15.8515625" style="2" customWidth="1"/>
    <col min="10" max="10" width="15.421875" style="2" customWidth="1"/>
    <col min="11" max="249" width="10.421875" style="2" customWidth="1"/>
    <col min="250" max="16384" width="9.140625" style="2" customWidth="1"/>
  </cols>
  <sheetData>
    <row r="1" spans="1:8" ht="20.25">
      <c r="A1" s="56" t="s">
        <v>0</v>
      </c>
      <c r="B1" s="57"/>
      <c r="C1" s="57"/>
      <c r="D1" s="57"/>
      <c r="E1" s="30"/>
      <c r="F1" s="30"/>
      <c r="G1" s="30"/>
      <c r="H1" s="57"/>
    </row>
    <row r="2" spans="1:8" ht="20.25">
      <c r="A2" s="56" t="s">
        <v>1</v>
      </c>
      <c r="B2" s="57"/>
      <c r="C2" s="57"/>
      <c r="D2" s="57"/>
      <c r="E2" s="30"/>
      <c r="F2" s="30"/>
      <c r="G2" s="30"/>
      <c r="H2" s="57"/>
    </row>
    <row r="3" spans="1:8" ht="20.25">
      <c r="A3" s="56" t="s">
        <v>2</v>
      </c>
      <c r="B3" s="57"/>
      <c r="C3" s="57"/>
      <c r="D3" s="57"/>
      <c r="E3" s="30"/>
      <c r="F3" s="30"/>
      <c r="G3" s="30"/>
      <c r="H3" s="57"/>
    </row>
    <row r="4" spans="1:8" ht="20.25">
      <c r="A4" s="56" t="s">
        <v>3</v>
      </c>
      <c r="B4" s="57"/>
      <c r="C4" s="57"/>
      <c r="D4" s="57"/>
      <c r="E4" s="30"/>
      <c r="F4" s="30"/>
      <c r="G4" s="30"/>
      <c r="H4" s="57"/>
    </row>
    <row r="5" spans="1:8" ht="20.25">
      <c r="A5" s="56" t="s">
        <v>4</v>
      </c>
      <c r="B5" s="57"/>
      <c r="C5" s="57"/>
      <c r="D5" s="57"/>
      <c r="E5" s="30"/>
      <c r="F5" s="30"/>
      <c r="G5" s="30"/>
      <c r="H5" s="57"/>
    </row>
    <row r="6" spans="1:8" ht="20.25">
      <c r="A6" s="56"/>
      <c r="B6" s="57"/>
      <c r="C6" s="57"/>
      <c r="D6" s="57"/>
      <c r="E6" s="57"/>
      <c r="F6" s="57"/>
      <c r="G6" s="57"/>
      <c r="H6" s="57"/>
    </row>
    <row r="7" spans="1:8" ht="20.25">
      <c r="A7" s="56" t="s">
        <v>5</v>
      </c>
      <c r="B7" s="57"/>
      <c r="C7" s="57"/>
      <c r="D7" s="57"/>
      <c r="E7" s="57"/>
      <c r="F7" s="57"/>
      <c r="G7" s="57"/>
      <c r="H7" s="57"/>
    </row>
    <row r="8" spans="1:8" ht="20.25">
      <c r="A8" s="56" t="s">
        <v>6</v>
      </c>
      <c r="B8" s="57"/>
      <c r="C8" s="57"/>
      <c r="D8" s="57"/>
      <c r="E8" s="57"/>
      <c r="F8" s="57"/>
      <c r="G8" s="57"/>
      <c r="H8" s="57"/>
    </row>
    <row r="9" spans="1:8" ht="20.25">
      <c r="A9" s="56" t="s">
        <v>7</v>
      </c>
      <c r="B9" s="57"/>
      <c r="C9" s="57"/>
      <c r="D9" s="57"/>
      <c r="E9" s="57"/>
      <c r="F9" s="57"/>
      <c r="G9" s="57"/>
      <c r="H9" s="57"/>
    </row>
    <row r="10" spans="1:8" ht="20.25">
      <c r="A10" s="56" t="s">
        <v>1060</v>
      </c>
      <c r="B10" s="57"/>
      <c r="C10" s="57"/>
      <c r="D10" s="57"/>
      <c r="E10" s="57"/>
      <c r="F10" s="57"/>
      <c r="G10" s="57"/>
      <c r="H10" s="57"/>
    </row>
    <row r="11" spans="1:7" ht="18.75">
      <c r="A11" s="1"/>
      <c r="E11" s="14">
        <f>E23+E30+E31+E32+E33+E34+E35+E42+E45+E58+E59+E60+E71+E133+E150+E151+E158+E163+E167+E171+E174+E204+E276</f>
        <v>10268331</v>
      </c>
      <c r="F11" s="13"/>
      <c r="G11" s="13"/>
    </row>
    <row r="12" spans="1:7" s="4" customFormat="1" ht="20.25">
      <c r="A12" s="30" t="s">
        <v>8</v>
      </c>
      <c r="E12" s="15"/>
      <c r="F12" s="15"/>
      <c r="G12" s="15"/>
    </row>
    <row r="13" spans="1:7" s="4" customFormat="1" ht="20.25">
      <c r="A13" s="30" t="s">
        <v>9</v>
      </c>
      <c r="E13" s="15"/>
      <c r="F13" s="15"/>
      <c r="G13" s="15"/>
    </row>
    <row r="14" spans="1:10" s="5" customFormat="1" ht="66" customHeight="1">
      <c r="A14" s="63" t="s">
        <v>10</v>
      </c>
      <c r="B14" s="63" t="s">
        <v>11</v>
      </c>
      <c r="C14" s="63" t="s">
        <v>12</v>
      </c>
      <c r="D14" s="63" t="s">
        <v>13</v>
      </c>
      <c r="E14" s="61" t="s">
        <v>1056</v>
      </c>
      <c r="F14" s="61" t="s">
        <v>1057</v>
      </c>
      <c r="G14" s="16"/>
      <c r="H14" s="58" t="s">
        <v>14</v>
      </c>
      <c r="I14" s="59"/>
      <c r="J14" s="60"/>
    </row>
    <row r="15" spans="1:10" s="5" customFormat="1" ht="251.25" customHeight="1">
      <c r="A15" s="64"/>
      <c r="B15" s="64"/>
      <c r="C15" s="64"/>
      <c r="D15" s="64"/>
      <c r="E15" s="62"/>
      <c r="F15" s="62"/>
      <c r="G15" s="17" t="s">
        <v>1058</v>
      </c>
      <c r="H15" s="31" t="s">
        <v>15</v>
      </c>
      <c r="I15" s="31" t="s">
        <v>16</v>
      </c>
      <c r="J15" s="31" t="s">
        <v>17</v>
      </c>
    </row>
    <row r="16" spans="1:10" ht="15.75">
      <c r="A16" s="23" t="s">
        <v>18</v>
      </c>
      <c r="B16" s="22" t="s">
        <v>19</v>
      </c>
      <c r="C16" s="22" t="s">
        <v>20</v>
      </c>
      <c r="D16" s="22" t="s">
        <v>21</v>
      </c>
      <c r="E16" s="18"/>
      <c r="F16" s="18"/>
      <c r="G16" s="18"/>
      <c r="H16" s="22" t="s">
        <v>22</v>
      </c>
      <c r="I16" s="22" t="s">
        <v>23</v>
      </c>
      <c r="J16" s="22" t="s">
        <v>24</v>
      </c>
    </row>
    <row r="17" spans="1:10" ht="41.25">
      <c r="A17" s="41" t="s">
        <v>25</v>
      </c>
      <c r="B17" s="26" t="s">
        <v>10</v>
      </c>
      <c r="C17" s="47" t="s">
        <v>26</v>
      </c>
      <c r="D17" s="48">
        <v>9678673</v>
      </c>
      <c r="E17" s="49">
        <f>H17+I17</f>
        <v>12465297</v>
      </c>
      <c r="F17" s="50">
        <f>E17/D17*100</f>
        <v>128.79138493469094</v>
      </c>
      <c r="G17" s="49">
        <f>E17-D17</f>
        <v>2786624</v>
      </c>
      <c r="H17" s="48">
        <v>4493976</v>
      </c>
      <c r="I17" s="48">
        <v>7971321</v>
      </c>
      <c r="J17" s="48">
        <v>1529379</v>
      </c>
    </row>
    <row r="18" spans="1:10" ht="41.25">
      <c r="A18" s="41" t="s">
        <v>27</v>
      </c>
      <c r="B18" s="26" t="s">
        <v>10</v>
      </c>
      <c r="C18" s="47" t="s">
        <v>28</v>
      </c>
      <c r="D18" s="48">
        <v>9678645</v>
      </c>
      <c r="E18" s="49">
        <f>H18+I18</f>
        <v>12464891</v>
      </c>
      <c r="F18" s="50">
        <f>E18/D18*100</f>
        <v>128.78756272184796</v>
      </c>
      <c r="G18" s="49">
        <f>E18-D18</f>
        <v>2786246</v>
      </c>
      <c r="H18" s="48">
        <v>4493570</v>
      </c>
      <c r="I18" s="48">
        <v>7971321</v>
      </c>
      <c r="J18" s="48">
        <v>1529379</v>
      </c>
    </row>
    <row r="19" spans="1:10" ht="61.5">
      <c r="A19" s="41" t="s">
        <v>29</v>
      </c>
      <c r="B19" s="26" t="s">
        <v>10</v>
      </c>
      <c r="C19" s="47" t="s">
        <v>30</v>
      </c>
      <c r="D19" s="48">
        <v>9652307</v>
      </c>
      <c r="E19" s="49">
        <f>H19+I19</f>
        <v>12438173</v>
      </c>
      <c r="F19" s="50">
        <f>E19/D19*100</f>
        <v>128.8621777156487</v>
      </c>
      <c r="G19" s="49">
        <f>E19-D19</f>
        <v>2785866</v>
      </c>
      <c r="H19" s="48">
        <v>4470190</v>
      </c>
      <c r="I19" s="48">
        <v>7967983</v>
      </c>
      <c r="J19" s="48">
        <v>1526056</v>
      </c>
    </row>
    <row r="20" spans="1:10" ht="61.5">
      <c r="A20" s="42" t="s">
        <v>31</v>
      </c>
      <c r="B20" s="26" t="s">
        <v>32</v>
      </c>
      <c r="C20" s="47" t="s">
        <v>33</v>
      </c>
      <c r="D20" s="48">
        <v>3188739</v>
      </c>
      <c r="E20" s="49">
        <f>H20+I20</f>
        <v>5490050</v>
      </c>
      <c r="F20" s="50">
        <f>E20/D20*100</f>
        <v>172.16993927693673</v>
      </c>
      <c r="G20" s="49">
        <f>E20-D20</f>
        <v>2301311</v>
      </c>
      <c r="H20" s="48">
        <v>175302</v>
      </c>
      <c r="I20" s="48">
        <v>5314748</v>
      </c>
      <c r="J20" s="48">
        <v>939296</v>
      </c>
    </row>
    <row r="21" spans="1:10" ht="61.5">
      <c r="A21" s="43" t="s">
        <v>34</v>
      </c>
      <c r="B21" s="26" t="s">
        <v>35</v>
      </c>
      <c r="C21" s="47" t="s">
        <v>36</v>
      </c>
      <c r="D21" s="48">
        <v>2168419</v>
      </c>
      <c r="E21" s="49">
        <f>H21+I21</f>
        <v>2364084</v>
      </c>
      <c r="F21" s="50">
        <f>E21/D21*100</f>
        <v>109.02339446389281</v>
      </c>
      <c r="G21" s="49">
        <f>E21-D21</f>
        <v>195665</v>
      </c>
      <c r="H21" s="48">
        <v>175302</v>
      </c>
      <c r="I21" s="48">
        <v>2188782</v>
      </c>
      <c r="J21" s="48">
        <v>0</v>
      </c>
    </row>
    <row r="22" spans="1:10" ht="23.25">
      <c r="A22" s="43" t="s">
        <v>37</v>
      </c>
      <c r="B22" s="26"/>
      <c r="C22" s="47"/>
      <c r="D22" s="47"/>
      <c r="E22" s="51"/>
      <c r="F22" s="49"/>
      <c r="G22" s="49"/>
      <c r="H22" s="47"/>
      <c r="I22" s="47"/>
      <c r="J22" s="47"/>
    </row>
    <row r="23" spans="1:10" ht="81.75">
      <c r="A23" s="44" t="s">
        <v>38</v>
      </c>
      <c r="B23" s="26" t="s">
        <v>39</v>
      </c>
      <c r="C23" s="47" t="s">
        <v>40</v>
      </c>
      <c r="D23" s="48">
        <v>2122490</v>
      </c>
      <c r="E23" s="49">
        <f>H23+I23</f>
        <v>2350737</v>
      </c>
      <c r="F23" s="50">
        <f>E23/D23*100</f>
        <v>110.75373735565304</v>
      </c>
      <c r="G23" s="49">
        <f>E23-D23</f>
        <v>228247</v>
      </c>
      <c r="H23" s="48">
        <v>161955</v>
      </c>
      <c r="I23" s="48">
        <v>2188782</v>
      </c>
      <c r="J23" s="48">
        <v>0</v>
      </c>
    </row>
    <row r="24" spans="1:10" ht="23.25">
      <c r="A24" s="44" t="s">
        <v>41</v>
      </c>
      <c r="B24" s="26"/>
      <c r="C24" s="47"/>
      <c r="D24" s="47"/>
      <c r="E24" s="51"/>
      <c r="F24" s="49"/>
      <c r="G24" s="49"/>
      <c r="H24" s="47"/>
      <c r="I24" s="47"/>
      <c r="J24" s="47"/>
    </row>
    <row r="25" spans="1:10" ht="81.75">
      <c r="A25" s="45" t="s">
        <v>42</v>
      </c>
      <c r="B25" s="26" t="s">
        <v>43</v>
      </c>
      <c r="C25" s="47" t="s">
        <v>44</v>
      </c>
      <c r="D25" s="48">
        <v>134443</v>
      </c>
      <c r="E25" s="49">
        <f>H25</f>
        <v>161955</v>
      </c>
      <c r="F25" s="50">
        <f>E25/D25*100</f>
        <v>120.46369093221662</v>
      </c>
      <c r="G25" s="49">
        <f>E25-D25</f>
        <v>27512</v>
      </c>
      <c r="H25" s="48">
        <v>161955</v>
      </c>
      <c r="I25" s="47" t="s">
        <v>45</v>
      </c>
      <c r="J25" s="47" t="s">
        <v>45</v>
      </c>
    </row>
    <row r="26" spans="1:10" ht="81.75">
      <c r="A26" s="45" t="s">
        <v>46</v>
      </c>
      <c r="B26" s="26" t="s">
        <v>47</v>
      </c>
      <c r="C26" s="47" t="s">
        <v>48</v>
      </c>
      <c r="D26" s="48">
        <v>1857164</v>
      </c>
      <c r="E26" s="49">
        <f>I26</f>
        <v>2107359</v>
      </c>
      <c r="F26" s="50">
        <f>E26/D26*100</f>
        <v>113.47188508930822</v>
      </c>
      <c r="G26" s="49">
        <f>E26-D26</f>
        <v>250195</v>
      </c>
      <c r="H26" s="47" t="s">
        <v>45</v>
      </c>
      <c r="I26" s="48">
        <v>2107359</v>
      </c>
      <c r="J26" s="48">
        <v>0</v>
      </c>
    </row>
    <row r="27" spans="1:10" ht="81.75">
      <c r="A27" s="45" t="s">
        <v>49</v>
      </c>
      <c r="B27" s="26" t="s">
        <v>50</v>
      </c>
      <c r="C27" s="47" t="s">
        <v>51</v>
      </c>
      <c r="D27" s="48">
        <v>0</v>
      </c>
      <c r="E27" s="49">
        <f>H27</f>
        <v>0</v>
      </c>
      <c r="F27" s="49" t="s">
        <v>1059</v>
      </c>
      <c r="G27" s="49" t="s">
        <v>1059</v>
      </c>
      <c r="H27" s="48">
        <v>0</v>
      </c>
      <c r="I27" s="47" t="s">
        <v>45</v>
      </c>
      <c r="J27" s="47" t="s">
        <v>45</v>
      </c>
    </row>
    <row r="28" spans="1:10" ht="81.75">
      <c r="A28" s="45" t="s">
        <v>52</v>
      </c>
      <c r="B28" s="26" t="s">
        <v>53</v>
      </c>
      <c r="C28" s="47" t="s">
        <v>54</v>
      </c>
      <c r="D28" s="48">
        <v>130883</v>
      </c>
      <c r="E28" s="49">
        <f>I28</f>
        <v>81423</v>
      </c>
      <c r="F28" s="50">
        <f>E28/D28*100</f>
        <v>62.21052390302789</v>
      </c>
      <c r="G28" s="49">
        <f>E28-D28</f>
        <v>-49460</v>
      </c>
      <c r="H28" s="47" t="s">
        <v>45</v>
      </c>
      <c r="I28" s="48">
        <v>81423</v>
      </c>
      <c r="J28" s="48">
        <v>0</v>
      </c>
    </row>
    <row r="29" spans="1:10" ht="183">
      <c r="A29" s="44" t="s">
        <v>55</v>
      </c>
      <c r="B29" s="26" t="s">
        <v>56</v>
      </c>
      <c r="C29" s="47" t="s">
        <v>57</v>
      </c>
      <c r="D29" s="48">
        <v>0</v>
      </c>
      <c r="E29" s="49">
        <f>H29+I29</f>
        <v>0</v>
      </c>
      <c r="F29" s="49" t="s">
        <v>1059</v>
      </c>
      <c r="G29" s="49" t="s">
        <v>1059</v>
      </c>
      <c r="H29" s="48">
        <v>0</v>
      </c>
      <c r="I29" s="48">
        <v>0</v>
      </c>
      <c r="J29" s="48">
        <v>0</v>
      </c>
    </row>
    <row r="30" spans="1:10" ht="142.5">
      <c r="A30" s="44" t="s">
        <v>58</v>
      </c>
      <c r="B30" s="26" t="s">
        <v>59</v>
      </c>
      <c r="C30" s="47" t="s">
        <v>60</v>
      </c>
      <c r="D30" s="48">
        <v>1061</v>
      </c>
      <c r="E30" s="49">
        <f>H30</f>
        <v>1395</v>
      </c>
      <c r="F30" s="50">
        <f>E30/D30*100</f>
        <v>131.47973609802074</v>
      </c>
      <c r="G30" s="49">
        <f aca="true" t="shared" si="0" ref="G30:G35">E30-D30</f>
        <v>334</v>
      </c>
      <c r="H30" s="48">
        <v>1395</v>
      </c>
      <c r="I30" s="47" t="s">
        <v>45</v>
      </c>
      <c r="J30" s="47" t="s">
        <v>45</v>
      </c>
    </row>
    <row r="31" spans="1:10" ht="61.5">
      <c r="A31" s="44" t="s">
        <v>61</v>
      </c>
      <c r="B31" s="26" t="s">
        <v>62</v>
      </c>
      <c r="C31" s="47" t="s">
        <v>63</v>
      </c>
      <c r="D31" s="48">
        <v>5892</v>
      </c>
      <c r="E31" s="49">
        <f>H31</f>
        <v>1605</v>
      </c>
      <c r="F31" s="50">
        <f>E31/D31*100</f>
        <v>27.240325865580452</v>
      </c>
      <c r="G31" s="49">
        <f t="shared" si="0"/>
        <v>-4287</v>
      </c>
      <c r="H31" s="48">
        <v>1605</v>
      </c>
      <c r="I31" s="47" t="s">
        <v>45</v>
      </c>
      <c r="J31" s="47" t="s">
        <v>45</v>
      </c>
    </row>
    <row r="32" spans="1:10" ht="61.5">
      <c r="A32" s="44" t="s">
        <v>64</v>
      </c>
      <c r="B32" s="26" t="s">
        <v>65</v>
      </c>
      <c r="C32" s="47" t="s">
        <v>66</v>
      </c>
      <c r="D32" s="48">
        <v>38531</v>
      </c>
      <c r="E32" s="49">
        <f>H32</f>
        <v>10221</v>
      </c>
      <c r="F32" s="50">
        <f>E32/D32*100</f>
        <v>26.526692792816174</v>
      </c>
      <c r="G32" s="49">
        <f t="shared" si="0"/>
        <v>-28310</v>
      </c>
      <c r="H32" s="48">
        <v>10221</v>
      </c>
      <c r="I32" s="47" t="s">
        <v>45</v>
      </c>
      <c r="J32" s="47" t="s">
        <v>45</v>
      </c>
    </row>
    <row r="33" spans="1:10" ht="81.75">
      <c r="A33" s="44" t="s">
        <v>67</v>
      </c>
      <c r="B33" s="26" t="s">
        <v>68</v>
      </c>
      <c r="C33" s="47" t="s">
        <v>69</v>
      </c>
      <c r="D33" s="48">
        <v>0</v>
      </c>
      <c r="E33" s="49">
        <f>H33</f>
        <v>0</v>
      </c>
      <c r="F33" s="49" t="s">
        <v>1059</v>
      </c>
      <c r="G33" s="49" t="s">
        <v>1059</v>
      </c>
      <c r="H33" s="48">
        <v>0</v>
      </c>
      <c r="I33" s="47" t="s">
        <v>45</v>
      </c>
      <c r="J33" s="47" t="s">
        <v>45</v>
      </c>
    </row>
    <row r="34" spans="1:10" ht="81.75">
      <c r="A34" s="44" t="s">
        <v>70</v>
      </c>
      <c r="B34" s="26" t="s">
        <v>71</v>
      </c>
      <c r="C34" s="47" t="s">
        <v>72</v>
      </c>
      <c r="D34" s="48">
        <v>445</v>
      </c>
      <c r="E34" s="49">
        <f>H34</f>
        <v>126</v>
      </c>
      <c r="F34" s="50">
        <f>E34/D34*100</f>
        <v>28.314606741573034</v>
      </c>
      <c r="G34" s="49">
        <f t="shared" si="0"/>
        <v>-319</v>
      </c>
      <c r="H34" s="48">
        <v>126</v>
      </c>
      <c r="I34" s="47" t="s">
        <v>45</v>
      </c>
      <c r="J34" s="47" t="s">
        <v>45</v>
      </c>
    </row>
    <row r="35" spans="1:10" ht="61.5">
      <c r="A35" s="43" t="s">
        <v>73</v>
      </c>
      <c r="B35" s="26" t="s">
        <v>74</v>
      </c>
      <c r="C35" s="47" t="s">
        <v>75</v>
      </c>
      <c r="D35" s="48">
        <v>1020320</v>
      </c>
      <c r="E35" s="49">
        <f>I35</f>
        <v>3125966</v>
      </c>
      <c r="F35" s="50">
        <f>E35/D35*100</f>
        <v>306.3711384663635</v>
      </c>
      <c r="G35" s="49">
        <f t="shared" si="0"/>
        <v>2105646</v>
      </c>
      <c r="H35" s="47" t="s">
        <v>45</v>
      </c>
      <c r="I35" s="48">
        <v>3125966</v>
      </c>
      <c r="J35" s="48">
        <v>939296</v>
      </c>
    </row>
    <row r="36" spans="1:10" ht="23.25">
      <c r="A36" s="43" t="s">
        <v>37</v>
      </c>
      <c r="B36" s="26"/>
      <c r="C36" s="47"/>
      <c r="D36" s="47"/>
      <c r="E36" s="51"/>
      <c r="F36" s="49"/>
      <c r="G36" s="49"/>
      <c r="H36" s="47"/>
      <c r="I36" s="47"/>
      <c r="J36" s="47"/>
    </row>
    <row r="37" spans="1:10" ht="142.5">
      <c r="A37" s="44" t="s">
        <v>76</v>
      </c>
      <c r="B37" s="26" t="s">
        <v>77</v>
      </c>
      <c r="C37" s="47" t="s">
        <v>78</v>
      </c>
      <c r="D37" s="48">
        <v>1020320</v>
      </c>
      <c r="E37" s="49">
        <f>I37</f>
        <v>3066337</v>
      </c>
      <c r="F37" s="50">
        <f>E37/D37*100</f>
        <v>300.5269915320684</v>
      </c>
      <c r="G37" s="49">
        <f>E37-D37</f>
        <v>2046017</v>
      </c>
      <c r="H37" s="47" t="s">
        <v>45</v>
      </c>
      <c r="I37" s="48">
        <v>3066337</v>
      </c>
      <c r="J37" s="48">
        <v>922455</v>
      </c>
    </row>
    <row r="38" spans="1:10" ht="203.25">
      <c r="A38" s="44" t="s">
        <v>79</v>
      </c>
      <c r="B38" s="26" t="s">
        <v>80</v>
      </c>
      <c r="C38" s="47" t="s">
        <v>81</v>
      </c>
      <c r="D38" s="47" t="s">
        <v>45</v>
      </c>
      <c r="E38" s="49">
        <f>I38</f>
        <v>13236</v>
      </c>
      <c r="F38" s="49" t="s">
        <v>1059</v>
      </c>
      <c r="G38" s="49" t="s">
        <v>1059</v>
      </c>
      <c r="H38" s="47" t="s">
        <v>45</v>
      </c>
      <c r="I38" s="48">
        <v>13236</v>
      </c>
      <c r="J38" s="48">
        <v>3978</v>
      </c>
    </row>
    <row r="39" spans="1:10" ht="81.75">
      <c r="A39" s="44" t="s">
        <v>82</v>
      </c>
      <c r="B39" s="26" t="s">
        <v>83</v>
      </c>
      <c r="C39" s="47" t="s">
        <v>84</v>
      </c>
      <c r="D39" s="47" t="s">
        <v>45</v>
      </c>
      <c r="E39" s="49">
        <f>I39</f>
        <v>41591</v>
      </c>
      <c r="F39" s="49" t="s">
        <v>1059</v>
      </c>
      <c r="G39" s="49" t="s">
        <v>1059</v>
      </c>
      <c r="H39" s="47" t="s">
        <v>45</v>
      </c>
      <c r="I39" s="48">
        <v>41591</v>
      </c>
      <c r="J39" s="48">
        <v>12481</v>
      </c>
    </row>
    <row r="40" spans="1:10" ht="162.75">
      <c r="A40" s="44" t="s">
        <v>85</v>
      </c>
      <c r="B40" s="26" t="s">
        <v>86</v>
      </c>
      <c r="C40" s="47" t="s">
        <v>87</v>
      </c>
      <c r="D40" s="47" t="s">
        <v>45</v>
      </c>
      <c r="E40" s="49">
        <f>I40</f>
        <v>4802</v>
      </c>
      <c r="F40" s="49" t="s">
        <v>1059</v>
      </c>
      <c r="G40" s="49" t="s">
        <v>1059</v>
      </c>
      <c r="H40" s="47" t="s">
        <v>45</v>
      </c>
      <c r="I40" s="48">
        <v>4802</v>
      </c>
      <c r="J40" s="48">
        <v>382</v>
      </c>
    </row>
    <row r="41" spans="1:10" ht="61.5">
      <c r="A41" s="42" t="s">
        <v>88</v>
      </c>
      <c r="B41" s="26" t="s">
        <v>89</v>
      </c>
      <c r="C41" s="47" t="s">
        <v>90</v>
      </c>
      <c r="D41" s="48">
        <v>5113996</v>
      </c>
      <c r="E41" s="49">
        <f>H41+I41</f>
        <v>4655532</v>
      </c>
      <c r="F41" s="50">
        <f>E41/D41*100</f>
        <v>91.03511226837095</v>
      </c>
      <c r="G41" s="49">
        <f>E41-D41</f>
        <v>-458464</v>
      </c>
      <c r="H41" s="48">
        <v>4218983</v>
      </c>
      <c r="I41" s="48">
        <v>436549</v>
      </c>
      <c r="J41" s="48">
        <v>0</v>
      </c>
    </row>
    <row r="42" spans="1:10" ht="61.5">
      <c r="A42" s="43" t="s">
        <v>91</v>
      </c>
      <c r="B42" s="26" t="s">
        <v>92</v>
      </c>
      <c r="C42" s="47" t="s">
        <v>93</v>
      </c>
      <c r="D42" s="48">
        <v>4481498</v>
      </c>
      <c r="E42" s="49">
        <f>H42</f>
        <v>4050852</v>
      </c>
      <c r="F42" s="50">
        <f>E42/D42*100</f>
        <v>90.39057922150138</v>
      </c>
      <c r="G42" s="49">
        <f>E42-D42</f>
        <v>-430646</v>
      </c>
      <c r="H42" s="48">
        <v>4050852</v>
      </c>
      <c r="I42" s="47" t="s">
        <v>45</v>
      </c>
      <c r="J42" s="47" t="s">
        <v>45</v>
      </c>
    </row>
    <row r="43" spans="1:10" ht="122.25">
      <c r="A43" s="43" t="s">
        <v>94</v>
      </c>
      <c r="B43" s="26" t="s">
        <v>10</v>
      </c>
      <c r="C43" s="47" t="s">
        <v>95</v>
      </c>
      <c r="D43" s="48">
        <v>632498</v>
      </c>
      <c r="E43" s="49">
        <f>H43+I43</f>
        <v>604680</v>
      </c>
      <c r="F43" s="50">
        <f>E43/D43*100</f>
        <v>95.60188332611328</v>
      </c>
      <c r="G43" s="49">
        <f>E43-D43</f>
        <v>-27818</v>
      </c>
      <c r="H43" s="48">
        <v>168131</v>
      </c>
      <c r="I43" s="48">
        <v>436549</v>
      </c>
      <c r="J43" s="48">
        <v>0</v>
      </c>
    </row>
    <row r="44" spans="1:10" ht="23.25">
      <c r="A44" s="43" t="s">
        <v>37</v>
      </c>
      <c r="B44" s="26"/>
      <c r="C44" s="47"/>
      <c r="D44" s="47"/>
      <c r="E44" s="51"/>
      <c r="F44" s="49"/>
      <c r="G44" s="49"/>
      <c r="H44" s="47"/>
      <c r="I44" s="47"/>
      <c r="J44" s="47"/>
    </row>
    <row r="45" spans="1:10" ht="142.5">
      <c r="A45" s="44" t="s">
        <v>96</v>
      </c>
      <c r="B45" s="26" t="s">
        <v>97</v>
      </c>
      <c r="C45" s="47" t="s">
        <v>98</v>
      </c>
      <c r="D45" s="48">
        <v>-5941</v>
      </c>
      <c r="E45" s="49">
        <f>H45+I45</f>
        <v>-5959</v>
      </c>
      <c r="F45" s="50">
        <f>E45/D45*100</f>
        <v>100.30297929641475</v>
      </c>
      <c r="G45" s="49">
        <f>E45-D45</f>
        <v>-18</v>
      </c>
      <c r="H45" s="48">
        <v>-5959</v>
      </c>
      <c r="I45" s="48">
        <v>0</v>
      </c>
      <c r="J45" s="48">
        <v>0</v>
      </c>
    </row>
    <row r="46" spans="1:10" ht="23.25">
      <c r="A46" s="44" t="s">
        <v>99</v>
      </c>
      <c r="B46" s="26"/>
      <c r="C46" s="47"/>
      <c r="D46" s="47"/>
      <c r="E46" s="51"/>
      <c r="F46" s="49"/>
      <c r="G46" s="49"/>
      <c r="H46" s="47"/>
      <c r="I46" s="47"/>
      <c r="J46" s="47"/>
    </row>
    <row r="47" spans="1:10" ht="122.25">
      <c r="A47" s="45" t="s">
        <v>100</v>
      </c>
      <c r="B47" s="26" t="s">
        <v>101</v>
      </c>
      <c r="C47" s="47" t="s">
        <v>102</v>
      </c>
      <c r="D47" s="48">
        <v>0</v>
      </c>
      <c r="E47" s="49">
        <f>H47+I47</f>
        <v>0</v>
      </c>
      <c r="F47" s="49" t="s">
        <v>1059</v>
      </c>
      <c r="G47" s="49" t="s">
        <v>1059</v>
      </c>
      <c r="H47" s="48">
        <v>0</v>
      </c>
      <c r="I47" s="48">
        <v>0</v>
      </c>
      <c r="J47" s="48">
        <v>0</v>
      </c>
    </row>
    <row r="48" spans="1:10" ht="61.5">
      <c r="A48" s="45" t="s">
        <v>103</v>
      </c>
      <c r="B48" s="26" t="s">
        <v>104</v>
      </c>
      <c r="C48" s="47" t="s">
        <v>105</v>
      </c>
      <c r="D48" s="48">
        <v>-5941</v>
      </c>
      <c r="E48" s="49">
        <f>H48</f>
        <v>-5959</v>
      </c>
      <c r="F48" s="50">
        <f>E48/D48*100</f>
        <v>100.30297929641475</v>
      </c>
      <c r="G48" s="49">
        <f>E48-D48</f>
        <v>-18</v>
      </c>
      <c r="H48" s="48">
        <v>-5959</v>
      </c>
      <c r="I48" s="47" t="s">
        <v>45</v>
      </c>
      <c r="J48" s="47" t="s">
        <v>45</v>
      </c>
    </row>
    <row r="49" spans="1:10" ht="102">
      <c r="A49" s="45" t="s">
        <v>106</v>
      </c>
      <c r="B49" s="26" t="s">
        <v>107</v>
      </c>
      <c r="C49" s="47" t="s">
        <v>108</v>
      </c>
      <c r="D49" s="48">
        <v>0</v>
      </c>
      <c r="E49" s="49">
        <f>H49+I49</f>
        <v>0</v>
      </c>
      <c r="F49" s="49" t="s">
        <v>1059</v>
      </c>
      <c r="G49" s="49" t="s">
        <v>1059</v>
      </c>
      <c r="H49" s="48">
        <v>0</v>
      </c>
      <c r="I49" s="48">
        <v>0</v>
      </c>
      <c r="J49" s="48">
        <v>0</v>
      </c>
    </row>
    <row r="50" spans="1:10" ht="61.5">
      <c r="A50" s="44" t="s">
        <v>109</v>
      </c>
      <c r="B50" s="26" t="s">
        <v>110</v>
      </c>
      <c r="C50" s="47" t="s">
        <v>111</v>
      </c>
      <c r="D50" s="48">
        <v>0</v>
      </c>
      <c r="E50" s="49">
        <f>H50+I50</f>
        <v>0</v>
      </c>
      <c r="F50" s="49" t="s">
        <v>1059</v>
      </c>
      <c r="G50" s="49" t="s">
        <v>1059</v>
      </c>
      <c r="H50" s="48">
        <v>0</v>
      </c>
      <c r="I50" s="48">
        <v>0</v>
      </c>
      <c r="J50" s="48">
        <v>0</v>
      </c>
    </row>
    <row r="51" spans="1:10" ht="61.5">
      <c r="A51" s="44" t="s">
        <v>112</v>
      </c>
      <c r="B51" s="26" t="s">
        <v>113</v>
      </c>
      <c r="C51" s="47" t="s">
        <v>114</v>
      </c>
      <c r="D51" s="48">
        <v>0</v>
      </c>
      <c r="E51" s="49">
        <f>H51</f>
        <v>0</v>
      </c>
      <c r="F51" s="49" t="s">
        <v>1059</v>
      </c>
      <c r="G51" s="49" t="s">
        <v>1059</v>
      </c>
      <c r="H51" s="48">
        <v>0</v>
      </c>
      <c r="I51" s="47" t="s">
        <v>45</v>
      </c>
      <c r="J51" s="47" t="s">
        <v>45</v>
      </c>
    </row>
    <row r="52" spans="1:10" ht="61.5">
      <c r="A52" s="44" t="s">
        <v>115</v>
      </c>
      <c r="B52" s="26" t="s">
        <v>116</v>
      </c>
      <c r="C52" s="47" t="s">
        <v>117</v>
      </c>
      <c r="D52" s="48">
        <v>0</v>
      </c>
      <c r="E52" s="49">
        <f>I52</f>
        <v>0</v>
      </c>
      <c r="F52" s="49" t="s">
        <v>1059</v>
      </c>
      <c r="G52" s="49" t="s">
        <v>1059</v>
      </c>
      <c r="H52" s="47" t="s">
        <v>45</v>
      </c>
      <c r="I52" s="48">
        <v>0</v>
      </c>
      <c r="J52" s="48">
        <v>0</v>
      </c>
    </row>
    <row r="53" spans="1:10" ht="61.5">
      <c r="A53" s="44" t="s">
        <v>118</v>
      </c>
      <c r="B53" s="26" t="s">
        <v>119</v>
      </c>
      <c r="C53" s="47" t="s">
        <v>120</v>
      </c>
      <c r="D53" s="48">
        <v>0</v>
      </c>
      <c r="E53" s="49">
        <f>I53</f>
        <v>0</v>
      </c>
      <c r="F53" s="49" t="s">
        <v>1059</v>
      </c>
      <c r="G53" s="49" t="s">
        <v>1059</v>
      </c>
      <c r="H53" s="47" t="s">
        <v>45</v>
      </c>
      <c r="I53" s="48">
        <v>0</v>
      </c>
      <c r="J53" s="48">
        <v>0</v>
      </c>
    </row>
    <row r="54" spans="1:10" ht="61.5">
      <c r="A54" s="44" t="s">
        <v>121</v>
      </c>
      <c r="B54" s="26" t="s">
        <v>122</v>
      </c>
      <c r="C54" s="47" t="s">
        <v>123</v>
      </c>
      <c r="D54" s="48">
        <v>0</v>
      </c>
      <c r="E54" s="49">
        <f>H54</f>
        <v>0</v>
      </c>
      <c r="F54" s="49" t="s">
        <v>1059</v>
      </c>
      <c r="G54" s="49" t="s">
        <v>1059</v>
      </c>
      <c r="H54" s="48">
        <v>0</v>
      </c>
      <c r="I54" s="47" t="s">
        <v>45</v>
      </c>
      <c r="J54" s="47" t="s">
        <v>45</v>
      </c>
    </row>
    <row r="55" spans="1:10" ht="61.5">
      <c r="A55" s="44" t="s">
        <v>124</v>
      </c>
      <c r="B55" s="26" t="s">
        <v>125</v>
      </c>
      <c r="C55" s="47" t="s">
        <v>126</v>
      </c>
      <c r="D55" s="48">
        <v>0</v>
      </c>
      <c r="E55" s="49">
        <f>I55</f>
        <v>0</v>
      </c>
      <c r="F55" s="49" t="s">
        <v>1059</v>
      </c>
      <c r="G55" s="49" t="s">
        <v>1059</v>
      </c>
      <c r="H55" s="47" t="s">
        <v>45</v>
      </c>
      <c r="I55" s="48">
        <v>0</v>
      </c>
      <c r="J55" s="48">
        <v>0</v>
      </c>
    </row>
    <row r="56" spans="1:10" ht="81.75">
      <c r="A56" s="44" t="s">
        <v>127</v>
      </c>
      <c r="B56" s="26" t="s">
        <v>128</v>
      </c>
      <c r="C56" s="47" t="s">
        <v>129</v>
      </c>
      <c r="D56" s="48">
        <v>0</v>
      </c>
      <c r="E56" s="49">
        <f>I56</f>
        <v>0</v>
      </c>
      <c r="F56" s="49" t="s">
        <v>1059</v>
      </c>
      <c r="G56" s="49" t="s">
        <v>1059</v>
      </c>
      <c r="H56" s="47" t="s">
        <v>45</v>
      </c>
      <c r="I56" s="48">
        <v>0</v>
      </c>
      <c r="J56" s="48">
        <v>0</v>
      </c>
    </row>
    <row r="57" spans="1:10" ht="183">
      <c r="A57" s="44" t="s">
        <v>130</v>
      </c>
      <c r="B57" s="26" t="s">
        <v>131</v>
      </c>
      <c r="C57" s="47" t="s">
        <v>132</v>
      </c>
      <c r="D57" s="48">
        <v>0</v>
      </c>
      <c r="E57" s="49">
        <f>I57</f>
        <v>0</v>
      </c>
      <c r="F57" s="49" t="s">
        <v>1059</v>
      </c>
      <c r="G57" s="49" t="s">
        <v>1059</v>
      </c>
      <c r="H57" s="47" t="s">
        <v>45</v>
      </c>
      <c r="I57" s="48">
        <v>0</v>
      </c>
      <c r="J57" s="48">
        <v>0</v>
      </c>
    </row>
    <row r="58" spans="1:10" ht="61.5">
      <c r="A58" s="44" t="s">
        <v>133</v>
      </c>
      <c r="B58" s="26" t="s">
        <v>134</v>
      </c>
      <c r="C58" s="47" t="s">
        <v>135</v>
      </c>
      <c r="D58" s="48">
        <v>338491</v>
      </c>
      <c r="E58" s="49">
        <f>I58</f>
        <v>320489</v>
      </c>
      <c r="F58" s="50">
        <f>E58/D58*100</f>
        <v>94.68169020742057</v>
      </c>
      <c r="G58" s="49">
        <f>E58-D58</f>
        <v>-18002</v>
      </c>
      <c r="H58" s="47" t="s">
        <v>45</v>
      </c>
      <c r="I58" s="48">
        <v>320489</v>
      </c>
      <c r="J58" s="48">
        <v>0</v>
      </c>
    </row>
    <row r="59" spans="1:10" ht="243.75">
      <c r="A59" s="44" t="s">
        <v>136</v>
      </c>
      <c r="B59" s="26" t="s">
        <v>137</v>
      </c>
      <c r="C59" s="47" t="s">
        <v>138</v>
      </c>
      <c r="D59" s="48">
        <v>299948</v>
      </c>
      <c r="E59" s="49">
        <f>H59+I59</f>
        <v>290150</v>
      </c>
      <c r="F59" s="50">
        <f>E59/D59*100</f>
        <v>96.73343379519117</v>
      </c>
      <c r="G59" s="49">
        <f>E59-D59</f>
        <v>-9798</v>
      </c>
      <c r="H59" s="48">
        <v>174090</v>
      </c>
      <c r="I59" s="48">
        <v>116060</v>
      </c>
      <c r="J59" s="48">
        <v>0</v>
      </c>
    </row>
    <row r="60" spans="1:10" ht="61.5">
      <c r="A60" s="44" t="s">
        <v>139</v>
      </c>
      <c r="B60" s="26" t="s">
        <v>140</v>
      </c>
      <c r="C60" s="47" t="s">
        <v>141</v>
      </c>
      <c r="D60" s="48">
        <v>0</v>
      </c>
      <c r="E60" s="49">
        <f>I60</f>
        <v>0</v>
      </c>
      <c r="F60" s="49" t="s">
        <v>1059</v>
      </c>
      <c r="G60" s="49" t="s">
        <v>1059</v>
      </c>
      <c r="H60" s="47" t="s">
        <v>45</v>
      </c>
      <c r="I60" s="48">
        <v>0</v>
      </c>
      <c r="J60" s="48">
        <v>0</v>
      </c>
    </row>
    <row r="61" spans="1:10" ht="264">
      <c r="A61" s="44" t="s">
        <v>142</v>
      </c>
      <c r="B61" s="26" t="s">
        <v>143</v>
      </c>
      <c r="C61" s="47" t="s">
        <v>144</v>
      </c>
      <c r="D61" s="48">
        <v>0</v>
      </c>
      <c r="E61" s="49">
        <f>I61</f>
        <v>0</v>
      </c>
      <c r="F61" s="49" t="s">
        <v>1059</v>
      </c>
      <c r="G61" s="49" t="s">
        <v>1059</v>
      </c>
      <c r="H61" s="47" t="s">
        <v>45</v>
      </c>
      <c r="I61" s="48">
        <v>0</v>
      </c>
      <c r="J61" s="48">
        <v>0</v>
      </c>
    </row>
    <row r="62" spans="1:10" ht="142.5">
      <c r="A62" s="44" t="s">
        <v>145</v>
      </c>
      <c r="B62" s="26" t="s">
        <v>146</v>
      </c>
      <c r="C62" s="47" t="s">
        <v>147</v>
      </c>
      <c r="D62" s="48">
        <v>0</v>
      </c>
      <c r="E62" s="49">
        <f>I62</f>
        <v>0</v>
      </c>
      <c r="F62" s="49" t="s">
        <v>1059</v>
      </c>
      <c r="G62" s="49" t="s">
        <v>1059</v>
      </c>
      <c r="H62" s="47" t="s">
        <v>45</v>
      </c>
      <c r="I62" s="48">
        <v>0</v>
      </c>
      <c r="J62" s="48">
        <v>0</v>
      </c>
    </row>
    <row r="63" spans="1:10" ht="142.5">
      <c r="A63" s="44" t="s">
        <v>148</v>
      </c>
      <c r="B63" s="26" t="s">
        <v>149</v>
      </c>
      <c r="C63" s="47" t="s">
        <v>150</v>
      </c>
      <c r="D63" s="48">
        <v>0</v>
      </c>
      <c r="E63" s="49">
        <f>I63</f>
        <v>0</v>
      </c>
      <c r="F63" s="49" t="s">
        <v>1059</v>
      </c>
      <c r="G63" s="49" t="s">
        <v>1059</v>
      </c>
      <c r="H63" s="47" t="s">
        <v>45</v>
      </c>
      <c r="I63" s="48">
        <v>0</v>
      </c>
      <c r="J63" s="48">
        <v>0</v>
      </c>
    </row>
    <row r="64" spans="1:10" ht="61.5">
      <c r="A64" s="44" t="s">
        <v>151</v>
      </c>
      <c r="B64" s="26" t="s">
        <v>152</v>
      </c>
      <c r="C64" s="47" t="s">
        <v>153</v>
      </c>
      <c r="D64" s="48">
        <v>0</v>
      </c>
      <c r="E64" s="49">
        <f>H64</f>
        <v>0</v>
      </c>
      <c r="F64" s="49" t="s">
        <v>1059</v>
      </c>
      <c r="G64" s="49" t="s">
        <v>1059</v>
      </c>
      <c r="H64" s="48">
        <v>0</v>
      </c>
      <c r="I64" s="47" t="s">
        <v>45</v>
      </c>
      <c r="J64" s="47" t="s">
        <v>45</v>
      </c>
    </row>
    <row r="65" spans="1:10" ht="61.5">
      <c r="A65" s="44" t="s">
        <v>154</v>
      </c>
      <c r="B65" s="26" t="s">
        <v>155</v>
      </c>
      <c r="C65" s="47" t="s">
        <v>156</v>
      </c>
      <c r="D65" s="48">
        <v>0</v>
      </c>
      <c r="E65" s="49">
        <f>H65</f>
        <v>0</v>
      </c>
      <c r="F65" s="49" t="s">
        <v>1059</v>
      </c>
      <c r="G65" s="49" t="s">
        <v>1059</v>
      </c>
      <c r="H65" s="48">
        <v>0</v>
      </c>
      <c r="I65" s="47" t="s">
        <v>45</v>
      </c>
      <c r="J65" s="47" t="s">
        <v>45</v>
      </c>
    </row>
    <row r="66" spans="1:10" ht="61.5">
      <c r="A66" s="44" t="s">
        <v>157</v>
      </c>
      <c r="B66" s="26" t="s">
        <v>158</v>
      </c>
      <c r="C66" s="47" t="s">
        <v>159</v>
      </c>
      <c r="D66" s="48">
        <v>0</v>
      </c>
      <c r="E66" s="49">
        <f>H66</f>
        <v>0</v>
      </c>
      <c r="F66" s="49" t="s">
        <v>1059</v>
      </c>
      <c r="G66" s="49" t="s">
        <v>1059</v>
      </c>
      <c r="H66" s="48">
        <v>0</v>
      </c>
      <c r="I66" s="47" t="s">
        <v>45</v>
      </c>
      <c r="J66" s="47" t="s">
        <v>45</v>
      </c>
    </row>
    <row r="67" spans="1:10" ht="61.5">
      <c r="A67" s="44" t="s">
        <v>160</v>
      </c>
      <c r="B67" s="26" t="s">
        <v>161</v>
      </c>
      <c r="C67" s="47" t="s">
        <v>162</v>
      </c>
      <c r="D67" s="48">
        <v>0</v>
      </c>
      <c r="E67" s="49">
        <f>I67</f>
        <v>0</v>
      </c>
      <c r="F67" s="49" t="s">
        <v>1059</v>
      </c>
      <c r="G67" s="49" t="s">
        <v>1059</v>
      </c>
      <c r="H67" s="47" t="s">
        <v>45</v>
      </c>
      <c r="I67" s="48">
        <v>0</v>
      </c>
      <c r="J67" s="48">
        <v>0</v>
      </c>
    </row>
    <row r="68" spans="1:10" ht="122.25">
      <c r="A68" s="44" t="s">
        <v>163</v>
      </c>
      <c r="B68" s="26" t="s">
        <v>164</v>
      </c>
      <c r="C68" s="47" t="s">
        <v>165</v>
      </c>
      <c r="D68" s="48">
        <v>0</v>
      </c>
      <c r="E68" s="49">
        <f>I68</f>
        <v>0</v>
      </c>
      <c r="F68" s="49" t="s">
        <v>1059</v>
      </c>
      <c r="G68" s="49" t="s">
        <v>1059</v>
      </c>
      <c r="H68" s="47" t="s">
        <v>45</v>
      </c>
      <c r="I68" s="48">
        <v>0</v>
      </c>
      <c r="J68" s="48">
        <v>0</v>
      </c>
    </row>
    <row r="69" spans="1:10" ht="102">
      <c r="A69" s="44" t="s">
        <v>166</v>
      </c>
      <c r="B69" s="26" t="s">
        <v>167</v>
      </c>
      <c r="C69" s="47" t="s">
        <v>168</v>
      </c>
      <c r="D69" s="48">
        <v>0</v>
      </c>
      <c r="E69" s="49">
        <f>I69</f>
        <v>0</v>
      </c>
      <c r="F69" s="49" t="s">
        <v>1059</v>
      </c>
      <c r="G69" s="49" t="s">
        <v>1059</v>
      </c>
      <c r="H69" s="47" t="s">
        <v>45</v>
      </c>
      <c r="I69" s="48">
        <v>0</v>
      </c>
      <c r="J69" s="48">
        <v>0</v>
      </c>
    </row>
    <row r="70" spans="1:10" ht="61.5">
      <c r="A70" s="42" t="s">
        <v>169</v>
      </c>
      <c r="B70" s="26" t="s">
        <v>10</v>
      </c>
      <c r="C70" s="47" t="s">
        <v>170</v>
      </c>
      <c r="D70" s="48">
        <v>39837</v>
      </c>
      <c r="E70" s="49">
        <f>H70</f>
        <v>37818</v>
      </c>
      <c r="F70" s="50">
        <f>E70/D70*100</f>
        <v>94.93184727765644</v>
      </c>
      <c r="G70" s="49">
        <f>E70-D70</f>
        <v>-2019</v>
      </c>
      <c r="H70" s="48">
        <v>37818</v>
      </c>
      <c r="I70" s="47" t="s">
        <v>45</v>
      </c>
      <c r="J70" s="47" t="s">
        <v>45</v>
      </c>
    </row>
    <row r="71" spans="1:10" ht="61.5">
      <c r="A71" s="43" t="s">
        <v>171</v>
      </c>
      <c r="B71" s="26" t="s">
        <v>172</v>
      </c>
      <c r="C71" s="47" t="s">
        <v>173</v>
      </c>
      <c r="D71" s="48">
        <v>39837</v>
      </c>
      <c r="E71" s="49">
        <f>H71</f>
        <v>37818</v>
      </c>
      <c r="F71" s="50">
        <f>E71/D71*100</f>
        <v>94.93184727765644</v>
      </c>
      <c r="G71" s="49">
        <f>E71-D71</f>
        <v>-2019</v>
      </c>
      <c r="H71" s="48">
        <v>37818</v>
      </c>
      <c r="I71" s="47" t="s">
        <v>45</v>
      </c>
      <c r="J71" s="47" t="s">
        <v>45</v>
      </c>
    </row>
    <row r="72" spans="1:10" ht="102">
      <c r="A72" s="43" t="s">
        <v>174</v>
      </c>
      <c r="B72" s="26" t="s">
        <v>175</v>
      </c>
      <c r="C72" s="47" t="s">
        <v>176</v>
      </c>
      <c r="D72" s="48">
        <v>0</v>
      </c>
      <c r="E72" s="49">
        <f>H72</f>
        <v>0</v>
      </c>
      <c r="F72" s="49" t="s">
        <v>1059</v>
      </c>
      <c r="G72" s="49" t="s">
        <v>1059</v>
      </c>
      <c r="H72" s="48">
        <v>0</v>
      </c>
      <c r="I72" s="47" t="s">
        <v>45</v>
      </c>
      <c r="J72" s="47" t="s">
        <v>45</v>
      </c>
    </row>
    <row r="73" spans="1:10" ht="23.25">
      <c r="A73" s="43" t="s">
        <v>37</v>
      </c>
      <c r="B73" s="26"/>
      <c r="C73" s="47"/>
      <c r="D73" s="47"/>
      <c r="E73" s="49"/>
      <c r="F73" s="49"/>
      <c r="G73" s="49"/>
      <c r="H73" s="47"/>
      <c r="I73" s="47"/>
      <c r="J73" s="47"/>
    </row>
    <row r="74" spans="1:10" ht="142.5">
      <c r="A74" s="44" t="s">
        <v>177</v>
      </c>
      <c r="B74" s="26" t="s">
        <v>178</v>
      </c>
      <c r="C74" s="47" t="s">
        <v>179</v>
      </c>
      <c r="D74" s="48">
        <v>0</v>
      </c>
      <c r="E74" s="49">
        <f>H74</f>
        <v>0</v>
      </c>
      <c r="F74" s="49" t="s">
        <v>1059</v>
      </c>
      <c r="G74" s="49" t="s">
        <v>1059</v>
      </c>
      <c r="H74" s="48">
        <v>0</v>
      </c>
      <c r="I74" s="47" t="s">
        <v>45</v>
      </c>
      <c r="J74" s="47" t="s">
        <v>45</v>
      </c>
    </row>
    <row r="75" spans="1:10" ht="23.25">
      <c r="A75" s="44" t="s">
        <v>99</v>
      </c>
      <c r="B75" s="26"/>
      <c r="C75" s="47"/>
      <c r="D75" s="47"/>
      <c r="E75" s="49"/>
      <c r="F75" s="49"/>
      <c r="G75" s="49"/>
      <c r="H75" s="47"/>
      <c r="I75" s="47"/>
      <c r="J75" s="47"/>
    </row>
    <row r="76" spans="1:10" ht="122.25">
      <c r="A76" s="45" t="s">
        <v>180</v>
      </c>
      <c r="B76" s="26" t="s">
        <v>181</v>
      </c>
      <c r="C76" s="47" t="s">
        <v>182</v>
      </c>
      <c r="D76" s="48">
        <v>0</v>
      </c>
      <c r="E76" s="49">
        <f>H76</f>
        <v>0</v>
      </c>
      <c r="F76" s="49" t="s">
        <v>1059</v>
      </c>
      <c r="G76" s="49" t="s">
        <v>1059</v>
      </c>
      <c r="H76" s="48">
        <v>0</v>
      </c>
      <c r="I76" s="47" t="s">
        <v>45</v>
      </c>
      <c r="J76" s="47" t="s">
        <v>45</v>
      </c>
    </row>
    <row r="77" spans="1:10" ht="102">
      <c r="A77" s="45" t="s">
        <v>183</v>
      </c>
      <c r="B77" s="26" t="s">
        <v>184</v>
      </c>
      <c r="C77" s="47" t="s">
        <v>185</v>
      </c>
      <c r="D77" s="48">
        <v>0</v>
      </c>
      <c r="E77" s="49">
        <f>H77</f>
        <v>0</v>
      </c>
      <c r="F77" s="49" t="s">
        <v>1059</v>
      </c>
      <c r="G77" s="49" t="s">
        <v>1059</v>
      </c>
      <c r="H77" s="48">
        <v>0</v>
      </c>
      <c r="I77" s="47" t="s">
        <v>45</v>
      </c>
      <c r="J77" s="47" t="s">
        <v>45</v>
      </c>
    </row>
    <row r="78" spans="1:10" ht="61.5">
      <c r="A78" s="45" t="s">
        <v>186</v>
      </c>
      <c r="B78" s="26" t="s">
        <v>187</v>
      </c>
      <c r="C78" s="47" t="s">
        <v>188</v>
      </c>
      <c r="D78" s="48">
        <v>0</v>
      </c>
      <c r="E78" s="49">
        <f aca="true" t="shared" si="1" ref="E78:E91">H78</f>
        <v>0</v>
      </c>
      <c r="F78" s="49" t="s">
        <v>1059</v>
      </c>
      <c r="G78" s="49" t="s">
        <v>1059</v>
      </c>
      <c r="H78" s="48">
        <v>0</v>
      </c>
      <c r="I78" s="47" t="s">
        <v>45</v>
      </c>
      <c r="J78" s="47" t="s">
        <v>45</v>
      </c>
    </row>
    <row r="79" spans="1:10" ht="61.5">
      <c r="A79" s="44" t="s">
        <v>189</v>
      </c>
      <c r="B79" s="26" t="s">
        <v>190</v>
      </c>
      <c r="C79" s="47" t="s">
        <v>191</v>
      </c>
      <c r="D79" s="48">
        <v>0</v>
      </c>
      <c r="E79" s="49">
        <f t="shared" si="1"/>
        <v>0</v>
      </c>
      <c r="F79" s="49" t="s">
        <v>1059</v>
      </c>
      <c r="G79" s="49" t="s">
        <v>1059</v>
      </c>
      <c r="H79" s="48">
        <v>0</v>
      </c>
      <c r="I79" s="47" t="s">
        <v>45</v>
      </c>
      <c r="J79" s="47" t="s">
        <v>45</v>
      </c>
    </row>
    <row r="80" spans="1:10" ht="61.5">
      <c r="A80" s="44" t="s">
        <v>192</v>
      </c>
      <c r="B80" s="26" t="s">
        <v>193</v>
      </c>
      <c r="C80" s="47" t="s">
        <v>194</v>
      </c>
      <c r="D80" s="48">
        <v>0</v>
      </c>
      <c r="E80" s="49">
        <f t="shared" si="1"/>
        <v>0</v>
      </c>
      <c r="F80" s="49" t="s">
        <v>1059</v>
      </c>
      <c r="G80" s="49" t="s">
        <v>1059</v>
      </c>
      <c r="H80" s="48">
        <v>0</v>
      </c>
      <c r="I80" s="47" t="s">
        <v>45</v>
      </c>
      <c r="J80" s="47" t="s">
        <v>45</v>
      </c>
    </row>
    <row r="81" spans="1:10" ht="61.5">
      <c r="A81" s="44" t="s">
        <v>195</v>
      </c>
      <c r="B81" s="26" t="s">
        <v>196</v>
      </c>
      <c r="C81" s="47" t="s">
        <v>197</v>
      </c>
      <c r="D81" s="48">
        <v>0</v>
      </c>
      <c r="E81" s="49">
        <f t="shared" si="1"/>
        <v>0</v>
      </c>
      <c r="F81" s="49" t="s">
        <v>1059</v>
      </c>
      <c r="G81" s="49" t="s">
        <v>1059</v>
      </c>
      <c r="H81" s="48">
        <v>0</v>
      </c>
      <c r="I81" s="47" t="s">
        <v>45</v>
      </c>
      <c r="J81" s="47" t="s">
        <v>45</v>
      </c>
    </row>
    <row r="82" spans="1:10" ht="61.5">
      <c r="A82" s="44" t="s">
        <v>198</v>
      </c>
      <c r="B82" s="26" t="s">
        <v>199</v>
      </c>
      <c r="C82" s="47" t="s">
        <v>200</v>
      </c>
      <c r="D82" s="48">
        <v>0</v>
      </c>
      <c r="E82" s="49">
        <f t="shared" si="1"/>
        <v>0</v>
      </c>
      <c r="F82" s="49" t="s">
        <v>1059</v>
      </c>
      <c r="G82" s="49" t="s">
        <v>1059</v>
      </c>
      <c r="H82" s="48">
        <v>0</v>
      </c>
      <c r="I82" s="47" t="s">
        <v>45</v>
      </c>
      <c r="J82" s="47" t="s">
        <v>45</v>
      </c>
    </row>
    <row r="83" spans="1:10" ht="61.5">
      <c r="A83" s="44" t="s">
        <v>201</v>
      </c>
      <c r="B83" s="26" t="s">
        <v>202</v>
      </c>
      <c r="C83" s="47" t="s">
        <v>203</v>
      </c>
      <c r="D83" s="48">
        <v>0</v>
      </c>
      <c r="E83" s="49">
        <f t="shared" si="1"/>
        <v>0</v>
      </c>
      <c r="F83" s="49" t="s">
        <v>1059</v>
      </c>
      <c r="G83" s="49" t="s">
        <v>1059</v>
      </c>
      <c r="H83" s="48">
        <v>0</v>
      </c>
      <c r="I83" s="47" t="s">
        <v>45</v>
      </c>
      <c r="J83" s="47" t="s">
        <v>45</v>
      </c>
    </row>
    <row r="84" spans="1:10" ht="81.75">
      <c r="A84" s="44" t="s">
        <v>204</v>
      </c>
      <c r="B84" s="26" t="s">
        <v>205</v>
      </c>
      <c r="C84" s="47" t="s">
        <v>206</v>
      </c>
      <c r="D84" s="48">
        <v>0</v>
      </c>
      <c r="E84" s="49">
        <f t="shared" si="1"/>
        <v>0</v>
      </c>
      <c r="F84" s="49" t="s">
        <v>1059</v>
      </c>
      <c r="G84" s="49" t="s">
        <v>1059</v>
      </c>
      <c r="H84" s="48">
        <v>0</v>
      </c>
      <c r="I84" s="47" t="s">
        <v>45</v>
      </c>
      <c r="J84" s="47" t="s">
        <v>45</v>
      </c>
    </row>
    <row r="85" spans="1:10" ht="183">
      <c r="A85" s="44" t="s">
        <v>207</v>
      </c>
      <c r="B85" s="26" t="s">
        <v>208</v>
      </c>
      <c r="C85" s="47" t="s">
        <v>209</v>
      </c>
      <c r="D85" s="48">
        <v>0</v>
      </c>
      <c r="E85" s="49">
        <f t="shared" si="1"/>
        <v>0</v>
      </c>
      <c r="F85" s="49" t="s">
        <v>1059</v>
      </c>
      <c r="G85" s="49" t="s">
        <v>1059</v>
      </c>
      <c r="H85" s="48">
        <v>0</v>
      </c>
      <c r="I85" s="47" t="s">
        <v>45</v>
      </c>
      <c r="J85" s="47" t="s">
        <v>45</v>
      </c>
    </row>
    <row r="86" spans="1:10" ht="61.5">
      <c r="A86" s="44" t="s">
        <v>210</v>
      </c>
      <c r="B86" s="26" t="s">
        <v>211</v>
      </c>
      <c r="C86" s="47" t="s">
        <v>212</v>
      </c>
      <c r="D86" s="48">
        <v>0</v>
      </c>
      <c r="E86" s="49">
        <f t="shared" si="1"/>
        <v>0</v>
      </c>
      <c r="F86" s="49" t="s">
        <v>1059</v>
      </c>
      <c r="G86" s="49" t="s">
        <v>1059</v>
      </c>
      <c r="H86" s="48">
        <v>0</v>
      </c>
      <c r="I86" s="47" t="s">
        <v>45</v>
      </c>
      <c r="J86" s="47" t="s">
        <v>45</v>
      </c>
    </row>
    <row r="87" spans="1:10" ht="223.5">
      <c r="A87" s="44" t="s">
        <v>213</v>
      </c>
      <c r="B87" s="26" t="s">
        <v>214</v>
      </c>
      <c r="C87" s="47" t="s">
        <v>215</v>
      </c>
      <c r="D87" s="48">
        <v>0</v>
      </c>
      <c r="E87" s="49">
        <f t="shared" si="1"/>
        <v>0</v>
      </c>
      <c r="F87" s="49" t="s">
        <v>1059</v>
      </c>
      <c r="G87" s="49">
        <f aca="true" t="shared" si="2" ref="G87:G114">E87-D87</f>
        <v>0</v>
      </c>
      <c r="H87" s="48">
        <v>0</v>
      </c>
      <c r="I87" s="47" t="s">
        <v>45</v>
      </c>
      <c r="J87" s="47" t="s">
        <v>45</v>
      </c>
    </row>
    <row r="88" spans="1:10" ht="61.5">
      <c r="A88" s="44" t="s">
        <v>216</v>
      </c>
      <c r="B88" s="26" t="s">
        <v>217</v>
      </c>
      <c r="C88" s="47" t="s">
        <v>218</v>
      </c>
      <c r="D88" s="48">
        <v>0</v>
      </c>
      <c r="E88" s="49">
        <f t="shared" si="1"/>
        <v>0</v>
      </c>
      <c r="F88" s="49" t="s">
        <v>1059</v>
      </c>
      <c r="G88" s="49">
        <f t="shared" si="2"/>
        <v>0</v>
      </c>
      <c r="H88" s="48">
        <v>0</v>
      </c>
      <c r="I88" s="47" t="s">
        <v>45</v>
      </c>
      <c r="J88" s="47" t="s">
        <v>45</v>
      </c>
    </row>
    <row r="89" spans="1:10" ht="243.75">
      <c r="A89" s="44" t="s">
        <v>219</v>
      </c>
      <c r="B89" s="26" t="s">
        <v>220</v>
      </c>
      <c r="C89" s="47" t="s">
        <v>221</v>
      </c>
      <c r="D89" s="48">
        <v>0</v>
      </c>
      <c r="E89" s="49">
        <f t="shared" si="1"/>
        <v>0</v>
      </c>
      <c r="F89" s="50" t="s">
        <v>1059</v>
      </c>
      <c r="G89" s="49" t="s">
        <v>1059</v>
      </c>
      <c r="H89" s="48">
        <v>0</v>
      </c>
      <c r="I89" s="47" t="s">
        <v>45</v>
      </c>
      <c r="J89" s="47" t="s">
        <v>45</v>
      </c>
    </row>
    <row r="90" spans="1:10" ht="61.5">
      <c r="A90" s="44" t="s">
        <v>222</v>
      </c>
      <c r="B90" s="26" t="s">
        <v>223</v>
      </c>
      <c r="C90" s="47" t="s">
        <v>224</v>
      </c>
      <c r="D90" s="48">
        <v>0</v>
      </c>
      <c r="E90" s="49">
        <f t="shared" si="1"/>
        <v>0</v>
      </c>
      <c r="F90" s="49" t="s">
        <v>1059</v>
      </c>
      <c r="G90" s="49" t="s">
        <v>1059</v>
      </c>
      <c r="H90" s="48">
        <v>0</v>
      </c>
      <c r="I90" s="47" t="s">
        <v>45</v>
      </c>
      <c r="J90" s="47" t="s">
        <v>45</v>
      </c>
    </row>
    <row r="91" spans="1:10" ht="142.5">
      <c r="A91" s="44" t="s">
        <v>225</v>
      </c>
      <c r="B91" s="26" t="s">
        <v>226</v>
      </c>
      <c r="C91" s="47" t="s">
        <v>227</v>
      </c>
      <c r="D91" s="48">
        <v>0</v>
      </c>
      <c r="E91" s="49">
        <f t="shared" si="1"/>
        <v>0</v>
      </c>
      <c r="F91" s="49" t="s">
        <v>1059</v>
      </c>
      <c r="G91" s="49" t="s">
        <v>1059</v>
      </c>
      <c r="H91" s="48">
        <v>0</v>
      </c>
      <c r="I91" s="47" t="s">
        <v>45</v>
      </c>
      <c r="J91" s="47" t="s">
        <v>45</v>
      </c>
    </row>
    <row r="92" spans="1:10" ht="61.5">
      <c r="A92" s="42" t="s">
        <v>228</v>
      </c>
      <c r="B92" s="26" t="s">
        <v>229</v>
      </c>
      <c r="C92" s="47" t="s">
        <v>230</v>
      </c>
      <c r="D92" s="48">
        <v>0</v>
      </c>
      <c r="E92" s="49">
        <f>I92</f>
        <v>0</v>
      </c>
      <c r="F92" s="49" t="s">
        <v>1059</v>
      </c>
      <c r="G92" s="49" t="s">
        <v>1059</v>
      </c>
      <c r="H92" s="47" t="s">
        <v>45</v>
      </c>
      <c r="I92" s="48">
        <v>0</v>
      </c>
      <c r="J92" s="48">
        <v>0</v>
      </c>
    </row>
    <row r="93" spans="1:10" ht="61.5">
      <c r="A93" s="42" t="s">
        <v>231</v>
      </c>
      <c r="B93" s="26" t="s">
        <v>232</v>
      </c>
      <c r="C93" s="47" t="s">
        <v>233</v>
      </c>
      <c r="D93" s="48">
        <v>1298730</v>
      </c>
      <c r="E93" s="49">
        <f>I93</f>
        <v>1068183</v>
      </c>
      <c r="F93" s="50">
        <f>E93/D93*100</f>
        <v>82.24827331315979</v>
      </c>
      <c r="G93" s="49">
        <f t="shared" si="2"/>
        <v>-230547</v>
      </c>
      <c r="H93" s="47" t="s">
        <v>45</v>
      </c>
      <c r="I93" s="48">
        <v>1068183</v>
      </c>
      <c r="J93" s="48">
        <v>199320</v>
      </c>
    </row>
    <row r="94" spans="1:10" ht="61.5">
      <c r="A94" s="43" t="s">
        <v>234</v>
      </c>
      <c r="B94" s="26" t="s">
        <v>235</v>
      </c>
      <c r="C94" s="47" t="s">
        <v>236</v>
      </c>
      <c r="D94" s="48">
        <v>184</v>
      </c>
      <c r="E94" s="49">
        <f>I94</f>
        <v>4492</v>
      </c>
      <c r="F94" s="50">
        <f>E94/D94*100</f>
        <v>2441.304347826087</v>
      </c>
      <c r="G94" s="49">
        <f t="shared" si="2"/>
        <v>4308</v>
      </c>
      <c r="H94" s="47" t="s">
        <v>45</v>
      </c>
      <c r="I94" s="48">
        <v>4492</v>
      </c>
      <c r="J94" s="48">
        <v>4492</v>
      </c>
    </row>
    <row r="95" spans="1:10" ht="23.25">
      <c r="A95" s="43" t="s">
        <v>37</v>
      </c>
      <c r="B95" s="26"/>
      <c r="C95" s="47"/>
      <c r="D95" s="47"/>
      <c r="E95" s="49"/>
      <c r="F95" s="49"/>
      <c r="G95" s="49"/>
      <c r="H95" s="47"/>
      <c r="I95" s="47"/>
      <c r="J95" s="47"/>
    </row>
    <row r="96" spans="1:10" ht="102">
      <c r="A96" s="44" t="s">
        <v>237</v>
      </c>
      <c r="B96" s="26" t="s">
        <v>238</v>
      </c>
      <c r="C96" s="47" t="s">
        <v>239</v>
      </c>
      <c r="D96" s="48">
        <v>0</v>
      </c>
      <c r="E96" s="49">
        <f aca="true" t="shared" si="3" ref="E96:E103">I96</f>
        <v>0</v>
      </c>
      <c r="F96" s="49" t="s">
        <v>1059</v>
      </c>
      <c r="G96" s="49" t="s">
        <v>1059</v>
      </c>
      <c r="H96" s="47" t="s">
        <v>45</v>
      </c>
      <c r="I96" s="48">
        <v>0</v>
      </c>
      <c r="J96" s="48">
        <v>0</v>
      </c>
    </row>
    <row r="97" spans="1:10" ht="81.75">
      <c r="A97" s="44" t="s">
        <v>240</v>
      </c>
      <c r="B97" s="26" t="s">
        <v>241</v>
      </c>
      <c r="C97" s="47" t="s">
        <v>242</v>
      </c>
      <c r="D97" s="48">
        <v>40</v>
      </c>
      <c r="E97" s="49">
        <f t="shared" si="3"/>
        <v>3421</v>
      </c>
      <c r="F97" s="50">
        <f>E97/D97*100</f>
        <v>8552.5</v>
      </c>
      <c r="G97" s="49">
        <f t="shared" si="2"/>
        <v>3381</v>
      </c>
      <c r="H97" s="47" t="s">
        <v>45</v>
      </c>
      <c r="I97" s="48">
        <v>3421</v>
      </c>
      <c r="J97" s="48">
        <v>3421</v>
      </c>
    </row>
    <row r="98" spans="1:10" ht="102">
      <c r="A98" s="44" t="s">
        <v>243</v>
      </c>
      <c r="B98" s="26" t="s">
        <v>244</v>
      </c>
      <c r="C98" s="47" t="s">
        <v>245</v>
      </c>
      <c r="D98" s="48">
        <v>0</v>
      </c>
      <c r="E98" s="49">
        <f t="shared" si="3"/>
        <v>0</v>
      </c>
      <c r="F98" s="49" t="s">
        <v>1059</v>
      </c>
      <c r="G98" s="49" t="s">
        <v>1059</v>
      </c>
      <c r="H98" s="47" t="s">
        <v>45</v>
      </c>
      <c r="I98" s="48">
        <v>0</v>
      </c>
      <c r="J98" s="48">
        <v>0</v>
      </c>
    </row>
    <row r="99" spans="1:10" ht="81.75">
      <c r="A99" s="44" t="s">
        <v>246</v>
      </c>
      <c r="B99" s="26" t="s">
        <v>247</v>
      </c>
      <c r="C99" s="47" t="s">
        <v>248</v>
      </c>
      <c r="D99" s="48">
        <v>0</v>
      </c>
      <c r="E99" s="49">
        <f t="shared" si="3"/>
        <v>0</v>
      </c>
      <c r="F99" s="50" t="s">
        <v>1059</v>
      </c>
      <c r="G99" s="49" t="s">
        <v>1059</v>
      </c>
      <c r="H99" s="47" t="s">
        <v>45</v>
      </c>
      <c r="I99" s="48">
        <v>0</v>
      </c>
      <c r="J99" s="48">
        <v>0</v>
      </c>
    </row>
    <row r="100" spans="1:10" ht="81.75">
      <c r="A100" s="44" t="s">
        <v>249</v>
      </c>
      <c r="B100" s="26" t="s">
        <v>250</v>
      </c>
      <c r="C100" s="47" t="s">
        <v>251</v>
      </c>
      <c r="D100" s="48">
        <v>0</v>
      </c>
      <c r="E100" s="49">
        <f t="shared" si="3"/>
        <v>0</v>
      </c>
      <c r="F100" s="49" t="s">
        <v>1059</v>
      </c>
      <c r="G100" s="49" t="s">
        <v>1059</v>
      </c>
      <c r="H100" s="47" t="s">
        <v>45</v>
      </c>
      <c r="I100" s="48">
        <v>0</v>
      </c>
      <c r="J100" s="48">
        <v>0</v>
      </c>
    </row>
    <row r="101" spans="1:10" ht="81.75">
      <c r="A101" s="44" t="s">
        <v>252</v>
      </c>
      <c r="B101" s="26" t="s">
        <v>253</v>
      </c>
      <c r="C101" s="47" t="s">
        <v>254</v>
      </c>
      <c r="D101" s="48">
        <v>106</v>
      </c>
      <c r="E101" s="49">
        <f t="shared" si="3"/>
        <v>846</v>
      </c>
      <c r="F101" s="50">
        <f aca="true" t="shared" si="4" ref="F101:F114">E101/D101*100</f>
        <v>798.1132075471697</v>
      </c>
      <c r="G101" s="49">
        <f t="shared" si="2"/>
        <v>740</v>
      </c>
      <c r="H101" s="47" t="s">
        <v>45</v>
      </c>
      <c r="I101" s="48">
        <v>846</v>
      </c>
      <c r="J101" s="48">
        <v>846</v>
      </c>
    </row>
    <row r="102" spans="1:10" ht="81.75">
      <c r="A102" s="44" t="s">
        <v>255</v>
      </c>
      <c r="B102" s="26" t="s">
        <v>256</v>
      </c>
      <c r="C102" s="47" t="s">
        <v>257</v>
      </c>
      <c r="D102" s="48">
        <v>38</v>
      </c>
      <c r="E102" s="49">
        <f t="shared" si="3"/>
        <v>225</v>
      </c>
      <c r="F102" s="50">
        <f t="shared" si="4"/>
        <v>592.1052631578948</v>
      </c>
      <c r="G102" s="49">
        <f t="shared" si="2"/>
        <v>187</v>
      </c>
      <c r="H102" s="47" t="s">
        <v>45</v>
      </c>
      <c r="I102" s="48">
        <v>225</v>
      </c>
      <c r="J102" s="48">
        <v>225</v>
      </c>
    </row>
    <row r="103" spans="1:10" ht="61.5">
      <c r="A103" s="43" t="s">
        <v>258</v>
      </c>
      <c r="B103" s="26" t="s">
        <v>259</v>
      </c>
      <c r="C103" s="47" t="s">
        <v>260</v>
      </c>
      <c r="D103" s="48">
        <v>701921</v>
      </c>
      <c r="E103" s="49">
        <f t="shared" si="3"/>
        <v>780281</v>
      </c>
      <c r="F103" s="50">
        <f t="shared" si="4"/>
        <v>111.16364947052446</v>
      </c>
      <c r="G103" s="49">
        <f t="shared" si="2"/>
        <v>78360</v>
      </c>
      <c r="H103" s="47" t="s">
        <v>45</v>
      </c>
      <c r="I103" s="48">
        <v>780281</v>
      </c>
      <c r="J103" s="48">
        <v>0</v>
      </c>
    </row>
    <row r="104" spans="1:10" ht="23.25">
      <c r="A104" s="43" t="s">
        <v>41</v>
      </c>
      <c r="B104" s="26"/>
      <c r="C104" s="47"/>
      <c r="D104" s="47"/>
      <c r="E104" s="49"/>
      <c r="F104" s="49"/>
      <c r="G104" s="49"/>
      <c r="H104" s="47"/>
      <c r="I104" s="47"/>
      <c r="J104" s="47"/>
    </row>
    <row r="105" spans="1:10" ht="61.5">
      <c r="A105" s="44" t="s">
        <v>261</v>
      </c>
      <c r="B105" s="26" t="s">
        <v>262</v>
      </c>
      <c r="C105" s="47" t="s">
        <v>263</v>
      </c>
      <c r="D105" s="48">
        <v>666626</v>
      </c>
      <c r="E105" s="49">
        <f>I105</f>
        <v>744987</v>
      </c>
      <c r="F105" s="50">
        <f t="shared" si="4"/>
        <v>111.75486704688986</v>
      </c>
      <c r="G105" s="49">
        <f t="shared" si="2"/>
        <v>78361</v>
      </c>
      <c r="H105" s="47" t="s">
        <v>45</v>
      </c>
      <c r="I105" s="48">
        <v>744987</v>
      </c>
      <c r="J105" s="48">
        <v>0</v>
      </c>
    </row>
    <row r="106" spans="1:10" ht="61.5">
      <c r="A106" s="44" t="s">
        <v>264</v>
      </c>
      <c r="B106" s="26" t="s">
        <v>265</v>
      </c>
      <c r="C106" s="47" t="s">
        <v>266</v>
      </c>
      <c r="D106" s="48">
        <v>35295</v>
      </c>
      <c r="E106" s="49">
        <f>I106</f>
        <v>35294</v>
      </c>
      <c r="F106" s="50">
        <f t="shared" si="4"/>
        <v>99.99716673749823</v>
      </c>
      <c r="G106" s="49">
        <f t="shared" si="2"/>
        <v>-1</v>
      </c>
      <c r="H106" s="47" t="s">
        <v>45</v>
      </c>
      <c r="I106" s="48">
        <v>35294</v>
      </c>
      <c r="J106" s="48">
        <v>0</v>
      </c>
    </row>
    <row r="107" spans="1:10" ht="61.5">
      <c r="A107" s="43" t="s">
        <v>267</v>
      </c>
      <c r="B107" s="26" t="s">
        <v>268</v>
      </c>
      <c r="C107" s="47" t="s">
        <v>269</v>
      </c>
      <c r="D107" s="48">
        <v>168786</v>
      </c>
      <c r="E107" s="49">
        <f>I107</f>
        <v>97281</v>
      </c>
      <c r="F107" s="50">
        <f t="shared" si="4"/>
        <v>57.63570438306495</v>
      </c>
      <c r="G107" s="49">
        <f t="shared" si="2"/>
        <v>-71505</v>
      </c>
      <c r="H107" s="47" t="s">
        <v>45</v>
      </c>
      <c r="I107" s="48">
        <v>97281</v>
      </c>
      <c r="J107" s="48">
        <v>9728</v>
      </c>
    </row>
    <row r="108" spans="1:10" ht="23.25">
      <c r="A108" s="43" t="s">
        <v>41</v>
      </c>
      <c r="B108" s="26"/>
      <c r="C108" s="47"/>
      <c r="D108" s="47"/>
      <c r="E108" s="49"/>
      <c r="F108" s="50"/>
      <c r="G108" s="49"/>
      <c r="H108" s="47"/>
      <c r="I108" s="47"/>
      <c r="J108" s="47"/>
    </row>
    <row r="109" spans="1:10" ht="61.5">
      <c r="A109" s="44" t="s">
        <v>270</v>
      </c>
      <c r="B109" s="26" t="s">
        <v>271</v>
      </c>
      <c r="C109" s="47" t="s">
        <v>272</v>
      </c>
      <c r="D109" s="48">
        <v>162790</v>
      </c>
      <c r="E109" s="49">
        <f aca="true" t="shared" si="5" ref="E109:E114">I109</f>
        <v>71033</v>
      </c>
      <c r="F109" s="50">
        <f t="shared" si="4"/>
        <v>43.63474414890349</v>
      </c>
      <c r="G109" s="49">
        <f t="shared" si="2"/>
        <v>-91757</v>
      </c>
      <c r="H109" s="47" t="s">
        <v>45</v>
      </c>
      <c r="I109" s="48">
        <v>71033</v>
      </c>
      <c r="J109" s="48">
        <v>7103</v>
      </c>
    </row>
    <row r="110" spans="1:10" ht="61.5">
      <c r="A110" s="44" t="s">
        <v>273</v>
      </c>
      <c r="B110" s="26" t="s">
        <v>274</v>
      </c>
      <c r="C110" s="47" t="s">
        <v>275</v>
      </c>
      <c r="D110" s="48">
        <v>5996</v>
      </c>
      <c r="E110" s="49">
        <f t="shared" si="5"/>
        <v>26248</v>
      </c>
      <c r="F110" s="50">
        <f t="shared" si="4"/>
        <v>437.75850567044694</v>
      </c>
      <c r="G110" s="49">
        <f t="shared" si="2"/>
        <v>20252</v>
      </c>
      <c r="H110" s="47" t="s">
        <v>45</v>
      </c>
      <c r="I110" s="48">
        <v>26248</v>
      </c>
      <c r="J110" s="48">
        <v>2625</v>
      </c>
    </row>
    <row r="111" spans="1:10" ht="61.5">
      <c r="A111" s="43" t="s">
        <v>276</v>
      </c>
      <c r="B111" s="26" t="s">
        <v>277</v>
      </c>
      <c r="C111" s="47" t="s">
        <v>278</v>
      </c>
      <c r="D111" s="48">
        <v>959</v>
      </c>
      <c r="E111" s="49">
        <f t="shared" si="5"/>
        <v>1029</v>
      </c>
      <c r="F111" s="50">
        <f t="shared" si="4"/>
        <v>107.2992700729927</v>
      </c>
      <c r="G111" s="49">
        <f t="shared" si="2"/>
        <v>70</v>
      </c>
      <c r="H111" s="47" t="s">
        <v>45</v>
      </c>
      <c r="I111" s="48">
        <v>1029</v>
      </c>
      <c r="J111" s="48">
        <v>0</v>
      </c>
    </row>
    <row r="112" spans="1:10" ht="61.5">
      <c r="A112" s="43" t="s">
        <v>279</v>
      </c>
      <c r="B112" s="26" t="s">
        <v>280</v>
      </c>
      <c r="C112" s="47" t="s">
        <v>281</v>
      </c>
      <c r="D112" s="48">
        <v>426880</v>
      </c>
      <c r="E112" s="49">
        <f t="shared" si="5"/>
        <v>185100</v>
      </c>
      <c r="F112" s="50">
        <f t="shared" si="4"/>
        <v>43.36113193403298</v>
      </c>
      <c r="G112" s="49">
        <f t="shared" si="2"/>
        <v>-241780</v>
      </c>
      <c r="H112" s="47" t="s">
        <v>45</v>
      </c>
      <c r="I112" s="48">
        <v>185100</v>
      </c>
      <c r="J112" s="48">
        <v>185100</v>
      </c>
    </row>
    <row r="113" spans="1:10" ht="23.25">
      <c r="A113" s="43" t="s">
        <v>37</v>
      </c>
      <c r="B113" s="26"/>
      <c r="C113" s="47"/>
      <c r="D113" s="47"/>
      <c r="E113" s="49"/>
      <c r="F113" s="50"/>
      <c r="G113" s="49"/>
      <c r="H113" s="47"/>
      <c r="I113" s="47"/>
      <c r="J113" s="47"/>
    </row>
    <row r="114" spans="1:10" ht="61.5">
      <c r="A114" s="44" t="s">
        <v>282</v>
      </c>
      <c r="B114" s="26" t="s">
        <v>283</v>
      </c>
      <c r="C114" s="47" t="s">
        <v>284</v>
      </c>
      <c r="D114" s="48">
        <v>423919</v>
      </c>
      <c r="E114" s="49">
        <f t="shared" si="5"/>
        <v>177852</v>
      </c>
      <c r="F114" s="50">
        <f t="shared" si="4"/>
        <v>41.954241258353605</v>
      </c>
      <c r="G114" s="49">
        <f t="shared" si="2"/>
        <v>-246067</v>
      </c>
      <c r="H114" s="47" t="s">
        <v>45</v>
      </c>
      <c r="I114" s="48">
        <v>177852</v>
      </c>
      <c r="J114" s="48">
        <v>177852</v>
      </c>
    </row>
    <row r="115" spans="1:10" ht="23.25">
      <c r="A115" s="44" t="s">
        <v>41</v>
      </c>
      <c r="B115" s="26"/>
      <c r="C115" s="47"/>
      <c r="D115" s="47"/>
      <c r="E115" s="49"/>
      <c r="F115" s="49"/>
      <c r="G115" s="49"/>
      <c r="H115" s="47"/>
      <c r="I115" s="47"/>
      <c r="J115" s="47"/>
    </row>
    <row r="116" spans="1:10" ht="122.25">
      <c r="A116" s="45" t="s">
        <v>285</v>
      </c>
      <c r="B116" s="26" t="s">
        <v>286</v>
      </c>
      <c r="C116" s="47" t="s">
        <v>287</v>
      </c>
      <c r="D116" s="48">
        <v>0</v>
      </c>
      <c r="E116" s="49">
        <f aca="true" t="shared" si="6" ref="E116:E123">I116</f>
        <v>0</v>
      </c>
      <c r="F116" s="49" t="s">
        <v>1059</v>
      </c>
      <c r="G116" s="49" t="s">
        <v>1059</v>
      </c>
      <c r="H116" s="47" t="s">
        <v>45</v>
      </c>
      <c r="I116" s="48">
        <v>0</v>
      </c>
      <c r="J116" s="48">
        <v>0</v>
      </c>
    </row>
    <row r="117" spans="1:10" ht="81.75">
      <c r="A117" s="45" t="s">
        <v>288</v>
      </c>
      <c r="B117" s="26" t="s">
        <v>289</v>
      </c>
      <c r="C117" s="47" t="s">
        <v>290</v>
      </c>
      <c r="D117" s="48">
        <v>374695</v>
      </c>
      <c r="E117" s="49">
        <f t="shared" si="6"/>
        <v>155243</v>
      </c>
      <c r="F117" s="50">
        <f aca="true" t="shared" si="7" ref="F117:F123">E117/D117*100</f>
        <v>41.431831222727816</v>
      </c>
      <c r="G117" s="49">
        <f aca="true" t="shared" si="8" ref="G117:G123">E117-D117</f>
        <v>-219452</v>
      </c>
      <c r="H117" s="47" t="s">
        <v>45</v>
      </c>
      <c r="I117" s="48">
        <v>155243</v>
      </c>
      <c r="J117" s="48">
        <v>155243</v>
      </c>
    </row>
    <row r="118" spans="1:10" ht="81.75">
      <c r="A118" s="45" t="s">
        <v>291</v>
      </c>
      <c r="B118" s="26" t="s">
        <v>292</v>
      </c>
      <c r="C118" s="47" t="s">
        <v>293</v>
      </c>
      <c r="D118" s="48">
        <v>0</v>
      </c>
      <c r="E118" s="49">
        <f t="shared" si="6"/>
        <v>0</v>
      </c>
      <c r="F118" s="50" t="s">
        <v>1059</v>
      </c>
      <c r="G118" s="49" t="s">
        <v>1059</v>
      </c>
      <c r="H118" s="47" t="s">
        <v>45</v>
      </c>
      <c r="I118" s="48">
        <v>0</v>
      </c>
      <c r="J118" s="48">
        <v>0</v>
      </c>
    </row>
    <row r="119" spans="1:10" ht="81.75">
      <c r="A119" s="45" t="s">
        <v>294</v>
      </c>
      <c r="B119" s="26" t="s">
        <v>295</v>
      </c>
      <c r="C119" s="47" t="s">
        <v>296</v>
      </c>
      <c r="D119" s="48">
        <v>0</v>
      </c>
      <c r="E119" s="49">
        <f t="shared" si="6"/>
        <v>0</v>
      </c>
      <c r="F119" s="50" t="s">
        <v>1059</v>
      </c>
      <c r="G119" s="49" t="s">
        <v>1059</v>
      </c>
      <c r="H119" s="47" t="s">
        <v>45</v>
      </c>
      <c r="I119" s="48">
        <v>0</v>
      </c>
      <c r="J119" s="48">
        <v>0</v>
      </c>
    </row>
    <row r="120" spans="1:10" ht="81.75">
      <c r="A120" s="45" t="s">
        <v>297</v>
      </c>
      <c r="B120" s="26" t="s">
        <v>298</v>
      </c>
      <c r="C120" s="47" t="s">
        <v>299</v>
      </c>
      <c r="D120" s="48">
        <v>0</v>
      </c>
      <c r="E120" s="49">
        <f t="shared" si="6"/>
        <v>0</v>
      </c>
      <c r="F120" s="49" t="s">
        <v>1059</v>
      </c>
      <c r="G120" s="49" t="s">
        <v>1059</v>
      </c>
      <c r="H120" s="47" t="s">
        <v>45</v>
      </c>
      <c r="I120" s="48">
        <v>0</v>
      </c>
      <c r="J120" s="48">
        <v>0</v>
      </c>
    </row>
    <row r="121" spans="1:10" ht="81.75">
      <c r="A121" s="45" t="s">
        <v>300</v>
      </c>
      <c r="B121" s="26" t="s">
        <v>301</v>
      </c>
      <c r="C121" s="47" t="s">
        <v>302</v>
      </c>
      <c r="D121" s="48">
        <v>29641</v>
      </c>
      <c r="E121" s="49">
        <f t="shared" si="6"/>
        <v>13704</v>
      </c>
      <c r="F121" s="50">
        <f t="shared" si="7"/>
        <v>46.23325798724739</v>
      </c>
      <c r="G121" s="49">
        <f t="shared" si="8"/>
        <v>-15937</v>
      </c>
      <c r="H121" s="47" t="s">
        <v>45</v>
      </c>
      <c r="I121" s="48">
        <v>13704</v>
      </c>
      <c r="J121" s="48">
        <v>13704</v>
      </c>
    </row>
    <row r="122" spans="1:10" ht="81.75">
      <c r="A122" s="45" t="s">
        <v>303</v>
      </c>
      <c r="B122" s="26" t="s">
        <v>304</v>
      </c>
      <c r="C122" s="47" t="s">
        <v>305</v>
      </c>
      <c r="D122" s="48">
        <v>19583</v>
      </c>
      <c r="E122" s="49">
        <f t="shared" si="6"/>
        <v>8905</v>
      </c>
      <c r="F122" s="50">
        <f t="shared" si="7"/>
        <v>45.4731144359904</v>
      </c>
      <c r="G122" s="49">
        <f t="shared" si="8"/>
        <v>-10678</v>
      </c>
      <c r="H122" s="47" t="s">
        <v>45</v>
      </c>
      <c r="I122" s="48">
        <v>8905</v>
      </c>
      <c r="J122" s="48">
        <v>8905</v>
      </c>
    </row>
    <row r="123" spans="1:10" ht="61.5">
      <c r="A123" s="44" t="s">
        <v>306</v>
      </c>
      <c r="B123" s="26" t="s">
        <v>307</v>
      </c>
      <c r="C123" s="47" t="s">
        <v>308</v>
      </c>
      <c r="D123" s="48">
        <v>2961</v>
      </c>
      <c r="E123" s="49">
        <f t="shared" si="6"/>
        <v>7248</v>
      </c>
      <c r="F123" s="50">
        <f t="shared" si="7"/>
        <v>244.78216818642352</v>
      </c>
      <c r="G123" s="49">
        <f t="shared" si="8"/>
        <v>4287</v>
      </c>
      <c r="H123" s="47" t="s">
        <v>45</v>
      </c>
      <c r="I123" s="48">
        <v>7248</v>
      </c>
      <c r="J123" s="48">
        <v>7248</v>
      </c>
    </row>
    <row r="124" spans="1:10" ht="23.25">
      <c r="A124" s="44" t="s">
        <v>41</v>
      </c>
      <c r="B124" s="26"/>
      <c r="C124" s="47"/>
      <c r="D124" s="47"/>
      <c r="E124" s="49"/>
      <c r="F124" s="49"/>
      <c r="G124" s="49"/>
      <c r="H124" s="47"/>
      <c r="I124" s="47"/>
      <c r="J124" s="47"/>
    </row>
    <row r="125" spans="1:10" ht="122.25">
      <c r="A125" s="45" t="s">
        <v>309</v>
      </c>
      <c r="B125" s="26" t="s">
        <v>310</v>
      </c>
      <c r="C125" s="47" t="s">
        <v>311</v>
      </c>
      <c r="D125" s="48">
        <v>0</v>
      </c>
      <c r="E125" s="49">
        <f aca="true" t="shared" si="9" ref="E125:E131">I125</f>
        <v>0</v>
      </c>
      <c r="F125" s="49" t="s">
        <v>1059</v>
      </c>
      <c r="G125" s="49" t="s">
        <v>1059</v>
      </c>
      <c r="H125" s="47" t="s">
        <v>45</v>
      </c>
      <c r="I125" s="48">
        <v>0</v>
      </c>
      <c r="J125" s="48">
        <v>0</v>
      </c>
    </row>
    <row r="126" spans="1:10" ht="81.75">
      <c r="A126" s="45" t="s">
        <v>312</v>
      </c>
      <c r="B126" s="26" t="s">
        <v>313</v>
      </c>
      <c r="C126" s="47" t="s">
        <v>314</v>
      </c>
      <c r="D126" s="48">
        <v>2104</v>
      </c>
      <c r="E126" s="49">
        <f t="shared" si="9"/>
        <v>3274</v>
      </c>
      <c r="F126" s="50">
        <f aca="true" t="shared" si="10" ref="F126:F133">E126/D126*100</f>
        <v>155.60836501901142</v>
      </c>
      <c r="G126" s="49">
        <f aca="true" t="shared" si="11" ref="G126:G133">E126-D126</f>
        <v>1170</v>
      </c>
      <c r="H126" s="47" t="s">
        <v>45</v>
      </c>
      <c r="I126" s="48">
        <v>3274</v>
      </c>
      <c r="J126" s="48">
        <v>3274</v>
      </c>
    </row>
    <row r="127" spans="1:10" ht="81.75">
      <c r="A127" s="45" t="s">
        <v>315</v>
      </c>
      <c r="B127" s="26" t="s">
        <v>316</v>
      </c>
      <c r="C127" s="47" t="s">
        <v>317</v>
      </c>
      <c r="D127" s="48">
        <v>0</v>
      </c>
      <c r="E127" s="49">
        <f t="shared" si="9"/>
        <v>0</v>
      </c>
      <c r="F127" s="50" t="s">
        <v>1059</v>
      </c>
      <c r="G127" s="49" t="s">
        <v>1059</v>
      </c>
      <c r="H127" s="47" t="s">
        <v>45</v>
      </c>
      <c r="I127" s="48">
        <v>0</v>
      </c>
      <c r="J127" s="48">
        <v>0</v>
      </c>
    </row>
    <row r="128" spans="1:10" ht="81.75">
      <c r="A128" s="45" t="s">
        <v>318</v>
      </c>
      <c r="B128" s="26" t="s">
        <v>319</v>
      </c>
      <c r="C128" s="47" t="s">
        <v>320</v>
      </c>
      <c r="D128" s="48">
        <v>0</v>
      </c>
      <c r="E128" s="49">
        <f t="shared" si="9"/>
        <v>0</v>
      </c>
      <c r="F128" s="50" t="s">
        <v>1059</v>
      </c>
      <c r="G128" s="49" t="s">
        <v>1059</v>
      </c>
      <c r="H128" s="47" t="s">
        <v>45</v>
      </c>
      <c r="I128" s="48">
        <v>0</v>
      </c>
      <c r="J128" s="48">
        <v>0</v>
      </c>
    </row>
    <row r="129" spans="1:10" ht="81.75">
      <c r="A129" s="45" t="s">
        <v>321</v>
      </c>
      <c r="B129" s="26" t="s">
        <v>322</v>
      </c>
      <c r="C129" s="47" t="s">
        <v>323</v>
      </c>
      <c r="D129" s="48">
        <v>0</v>
      </c>
      <c r="E129" s="49">
        <f t="shared" si="9"/>
        <v>0</v>
      </c>
      <c r="F129" s="50" t="s">
        <v>1059</v>
      </c>
      <c r="G129" s="49" t="s">
        <v>1059</v>
      </c>
      <c r="H129" s="47" t="s">
        <v>45</v>
      </c>
      <c r="I129" s="48">
        <v>0</v>
      </c>
      <c r="J129" s="48">
        <v>0</v>
      </c>
    </row>
    <row r="130" spans="1:10" ht="81.75">
      <c r="A130" s="45" t="s">
        <v>324</v>
      </c>
      <c r="B130" s="26" t="s">
        <v>325</v>
      </c>
      <c r="C130" s="47" t="s">
        <v>326</v>
      </c>
      <c r="D130" s="48">
        <v>729</v>
      </c>
      <c r="E130" s="49">
        <f t="shared" si="9"/>
        <v>3377</v>
      </c>
      <c r="F130" s="50">
        <f t="shared" si="10"/>
        <v>463.2373113854595</v>
      </c>
      <c r="G130" s="49">
        <f t="shared" si="11"/>
        <v>2648</v>
      </c>
      <c r="H130" s="47" t="s">
        <v>45</v>
      </c>
      <c r="I130" s="48">
        <v>3377</v>
      </c>
      <c r="J130" s="48">
        <v>3377</v>
      </c>
    </row>
    <row r="131" spans="1:10" ht="81.75">
      <c r="A131" s="45" t="s">
        <v>327</v>
      </c>
      <c r="B131" s="26" t="s">
        <v>328</v>
      </c>
      <c r="C131" s="47" t="s">
        <v>329</v>
      </c>
      <c r="D131" s="48">
        <v>128</v>
      </c>
      <c r="E131" s="49">
        <f t="shared" si="9"/>
        <v>597</v>
      </c>
      <c r="F131" s="50">
        <f t="shared" si="10"/>
        <v>466.40625</v>
      </c>
      <c r="G131" s="49">
        <f t="shared" si="11"/>
        <v>469</v>
      </c>
      <c r="H131" s="47" t="s">
        <v>45</v>
      </c>
      <c r="I131" s="48">
        <v>597</v>
      </c>
      <c r="J131" s="48">
        <v>597</v>
      </c>
    </row>
    <row r="132" spans="1:10" ht="61.5">
      <c r="A132" s="42" t="s">
        <v>330</v>
      </c>
      <c r="B132" s="26" t="s">
        <v>331</v>
      </c>
      <c r="C132" s="47" t="s">
        <v>332</v>
      </c>
      <c r="D132" s="48">
        <v>10982</v>
      </c>
      <c r="E132" s="52">
        <f>H132+I132</f>
        <v>7364</v>
      </c>
      <c r="F132" s="50">
        <f t="shared" si="10"/>
        <v>67.05518120560919</v>
      </c>
      <c r="G132" s="49">
        <f t="shared" si="11"/>
        <v>-3618</v>
      </c>
      <c r="H132" s="48">
        <v>1269</v>
      </c>
      <c r="I132" s="48">
        <v>6095</v>
      </c>
      <c r="J132" s="48">
        <v>6095</v>
      </c>
    </row>
    <row r="133" spans="1:10" ht="61.5">
      <c r="A133" s="43" t="s">
        <v>333</v>
      </c>
      <c r="B133" s="26" t="s">
        <v>334</v>
      </c>
      <c r="C133" s="47" t="s">
        <v>335</v>
      </c>
      <c r="D133" s="48">
        <v>9091</v>
      </c>
      <c r="E133" s="49">
        <f>H133+I133</f>
        <v>6047</v>
      </c>
      <c r="F133" s="50">
        <f t="shared" si="10"/>
        <v>66.51633483665164</v>
      </c>
      <c r="G133" s="49">
        <f t="shared" si="11"/>
        <v>-3044</v>
      </c>
      <c r="H133" s="48">
        <v>5</v>
      </c>
      <c r="I133" s="48">
        <v>6042</v>
      </c>
      <c r="J133" s="48">
        <v>6042</v>
      </c>
    </row>
    <row r="134" spans="1:10" ht="23.25">
      <c r="A134" s="43" t="s">
        <v>37</v>
      </c>
      <c r="B134" s="26"/>
      <c r="C134" s="47"/>
      <c r="D134" s="47"/>
      <c r="E134" s="49"/>
      <c r="F134" s="49"/>
      <c r="G134" s="49"/>
      <c r="H134" s="47"/>
      <c r="I134" s="47"/>
      <c r="J134" s="47"/>
    </row>
    <row r="135" spans="1:10" ht="61.5">
      <c r="A135" s="44" t="s">
        <v>336</v>
      </c>
      <c r="B135" s="26" t="s">
        <v>337</v>
      </c>
      <c r="C135" s="47" t="s">
        <v>338</v>
      </c>
      <c r="D135" s="48">
        <v>0</v>
      </c>
      <c r="E135" s="49">
        <f>H135</f>
        <v>0</v>
      </c>
      <c r="F135" s="49" t="s">
        <v>1059</v>
      </c>
      <c r="G135" s="49" t="s">
        <v>1059</v>
      </c>
      <c r="H135" s="48">
        <v>0</v>
      </c>
      <c r="I135" s="47" t="s">
        <v>45</v>
      </c>
      <c r="J135" s="47" t="s">
        <v>45</v>
      </c>
    </row>
    <row r="136" spans="1:10" ht="23.25">
      <c r="A136" s="44" t="s">
        <v>41</v>
      </c>
      <c r="B136" s="26"/>
      <c r="C136" s="47"/>
      <c r="D136" s="47"/>
      <c r="E136" s="49"/>
      <c r="F136" s="50"/>
      <c r="G136" s="49" t="s">
        <v>1059</v>
      </c>
      <c r="H136" s="47"/>
      <c r="I136" s="47"/>
      <c r="J136" s="47"/>
    </row>
    <row r="137" spans="1:10" ht="61.5">
      <c r="A137" s="45" t="s">
        <v>339</v>
      </c>
      <c r="B137" s="26" t="s">
        <v>340</v>
      </c>
      <c r="C137" s="47" t="s">
        <v>341</v>
      </c>
      <c r="D137" s="48">
        <v>0</v>
      </c>
      <c r="E137" s="49">
        <f>H137</f>
        <v>0</v>
      </c>
      <c r="F137" s="50" t="s">
        <v>1059</v>
      </c>
      <c r="G137" s="49" t="s">
        <v>1059</v>
      </c>
      <c r="H137" s="48">
        <v>0</v>
      </c>
      <c r="I137" s="47" t="s">
        <v>45</v>
      </c>
      <c r="J137" s="47" t="s">
        <v>45</v>
      </c>
    </row>
    <row r="138" spans="1:10" ht="61.5">
      <c r="A138" s="45" t="s">
        <v>342</v>
      </c>
      <c r="B138" s="26" t="s">
        <v>343</v>
      </c>
      <c r="C138" s="47" t="s">
        <v>344</v>
      </c>
      <c r="D138" s="48">
        <v>0</v>
      </c>
      <c r="E138" s="49">
        <f>H138</f>
        <v>0</v>
      </c>
      <c r="F138" s="49" t="s">
        <v>1059</v>
      </c>
      <c r="G138" s="49" t="s">
        <v>1059</v>
      </c>
      <c r="H138" s="48">
        <v>0</v>
      </c>
      <c r="I138" s="47" t="s">
        <v>45</v>
      </c>
      <c r="J138" s="47" t="s">
        <v>45</v>
      </c>
    </row>
    <row r="139" spans="1:10" ht="61.5">
      <c r="A139" s="45" t="s">
        <v>345</v>
      </c>
      <c r="B139" s="26" t="s">
        <v>346</v>
      </c>
      <c r="C139" s="47" t="s">
        <v>347</v>
      </c>
      <c r="D139" s="48">
        <v>0</v>
      </c>
      <c r="E139" s="49">
        <f>H139</f>
        <v>0</v>
      </c>
      <c r="F139" s="49" t="s">
        <v>1059</v>
      </c>
      <c r="G139" s="49" t="s">
        <v>1059</v>
      </c>
      <c r="H139" s="48">
        <v>0</v>
      </c>
      <c r="I139" s="47" t="s">
        <v>45</v>
      </c>
      <c r="J139" s="47" t="s">
        <v>45</v>
      </c>
    </row>
    <row r="140" spans="1:10" ht="61.5">
      <c r="A140" s="44" t="s">
        <v>348</v>
      </c>
      <c r="B140" s="26" t="s">
        <v>349</v>
      </c>
      <c r="C140" s="47" t="s">
        <v>350</v>
      </c>
      <c r="D140" s="48">
        <v>9074</v>
      </c>
      <c r="E140" s="49">
        <f>I140</f>
        <v>6035</v>
      </c>
      <c r="F140" s="50">
        <f>E140/D140*100</f>
        <v>66.50870619351996</v>
      </c>
      <c r="G140" s="49">
        <f>E140-D140</f>
        <v>-3039</v>
      </c>
      <c r="H140" s="47" t="s">
        <v>45</v>
      </c>
      <c r="I140" s="48">
        <v>6035</v>
      </c>
      <c r="J140" s="48">
        <v>6035</v>
      </c>
    </row>
    <row r="141" spans="1:10" ht="61.5">
      <c r="A141" s="44" t="s">
        <v>351</v>
      </c>
      <c r="B141" s="26" t="s">
        <v>352</v>
      </c>
      <c r="C141" s="47" t="s">
        <v>353</v>
      </c>
      <c r="D141" s="48">
        <v>17</v>
      </c>
      <c r="E141" s="49">
        <f>H141+I141</f>
        <v>12</v>
      </c>
      <c r="F141" s="50">
        <f>E141/D141*100</f>
        <v>70.58823529411765</v>
      </c>
      <c r="G141" s="49">
        <f>E141-D141</f>
        <v>-5</v>
      </c>
      <c r="H141" s="48">
        <v>5</v>
      </c>
      <c r="I141" s="48">
        <v>7</v>
      </c>
      <c r="J141" s="48">
        <v>7</v>
      </c>
    </row>
    <row r="142" spans="1:10" ht="122.25">
      <c r="A142" s="44" t="s">
        <v>354</v>
      </c>
      <c r="B142" s="26" t="s">
        <v>355</v>
      </c>
      <c r="C142" s="47" t="s">
        <v>356</v>
      </c>
      <c r="D142" s="48">
        <v>0</v>
      </c>
      <c r="E142" s="49">
        <f>H142</f>
        <v>0</v>
      </c>
      <c r="F142" s="49" t="s">
        <v>1059</v>
      </c>
      <c r="G142" s="49" t="s">
        <v>1059</v>
      </c>
      <c r="H142" s="48">
        <v>0</v>
      </c>
      <c r="I142" s="47" t="s">
        <v>45</v>
      </c>
      <c r="J142" s="47" t="s">
        <v>45</v>
      </c>
    </row>
    <row r="143" spans="1:10" ht="61.5">
      <c r="A143" s="44" t="s">
        <v>357</v>
      </c>
      <c r="B143" s="26" t="s">
        <v>358</v>
      </c>
      <c r="C143" s="47" t="s">
        <v>359</v>
      </c>
      <c r="D143" s="48">
        <v>0</v>
      </c>
      <c r="E143" s="49">
        <f>I143</f>
        <v>0</v>
      </c>
      <c r="F143" s="49" t="s">
        <v>1059</v>
      </c>
      <c r="G143" s="49" t="s">
        <v>1059</v>
      </c>
      <c r="H143" s="47" t="s">
        <v>45</v>
      </c>
      <c r="I143" s="48">
        <v>0</v>
      </c>
      <c r="J143" s="48">
        <v>0</v>
      </c>
    </row>
    <row r="144" spans="1:10" ht="61.5">
      <c r="A144" s="44" t="s">
        <v>360</v>
      </c>
      <c r="B144" s="26" t="s">
        <v>361</v>
      </c>
      <c r="C144" s="47" t="s">
        <v>362</v>
      </c>
      <c r="D144" s="48">
        <v>0</v>
      </c>
      <c r="E144" s="49">
        <f>H144+I144</f>
        <v>0</v>
      </c>
      <c r="F144" s="49" t="s">
        <v>1059</v>
      </c>
      <c r="G144" s="49" t="s">
        <v>1059</v>
      </c>
      <c r="H144" s="48">
        <v>0</v>
      </c>
      <c r="I144" s="48">
        <v>0</v>
      </c>
      <c r="J144" s="48">
        <v>0</v>
      </c>
    </row>
    <row r="145" spans="1:10" ht="81.75">
      <c r="A145" s="43" t="s">
        <v>363</v>
      </c>
      <c r="B145" s="26" t="s">
        <v>364</v>
      </c>
      <c r="C145" s="47" t="s">
        <v>365</v>
      </c>
      <c r="D145" s="48">
        <v>0</v>
      </c>
      <c r="E145" s="49">
        <f>H145+I145</f>
        <v>0</v>
      </c>
      <c r="F145" s="49" t="s">
        <v>1059</v>
      </c>
      <c r="G145" s="49" t="s">
        <v>1059</v>
      </c>
      <c r="H145" s="48">
        <v>0</v>
      </c>
      <c r="I145" s="48">
        <v>0</v>
      </c>
      <c r="J145" s="48">
        <v>0</v>
      </c>
    </row>
    <row r="146" spans="1:10" ht="23.25">
      <c r="A146" s="43" t="s">
        <v>37</v>
      </c>
      <c r="B146" s="26"/>
      <c r="C146" s="47"/>
      <c r="D146" s="47"/>
      <c r="E146" s="49"/>
      <c r="F146" s="50"/>
      <c r="G146" s="49"/>
      <c r="H146" s="47"/>
      <c r="I146" s="47"/>
      <c r="J146" s="47"/>
    </row>
    <row r="147" spans="1:10" ht="102">
      <c r="A147" s="44" t="s">
        <v>366</v>
      </c>
      <c r="B147" s="26" t="s">
        <v>367</v>
      </c>
      <c r="C147" s="47" t="s">
        <v>368</v>
      </c>
      <c r="D147" s="48">
        <v>0</v>
      </c>
      <c r="E147" s="49">
        <f>H147</f>
        <v>0</v>
      </c>
      <c r="F147" s="50" t="s">
        <v>1059</v>
      </c>
      <c r="G147" s="49" t="s">
        <v>1059</v>
      </c>
      <c r="H147" s="48">
        <v>0</v>
      </c>
      <c r="I147" s="47" t="s">
        <v>45</v>
      </c>
      <c r="J147" s="47" t="s">
        <v>45</v>
      </c>
    </row>
    <row r="148" spans="1:10" ht="102">
      <c r="A148" s="44" t="s">
        <v>369</v>
      </c>
      <c r="B148" s="26" t="s">
        <v>370</v>
      </c>
      <c r="C148" s="47" t="s">
        <v>371</v>
      </c>
      <c r="D148" s="48">
        <v>0</v>
      </c>
      <c r="E148" s="49">
        <f>H148+I148</f>
        <v>0</v>
      </c>
      <c r="F148" s="49" t="s">
        <v>1059</v>
      </c>
      <c r="G148" s="49" t="s">
        <v>1059</v>
      </c>
      <c r="H148" s="48">
        <v>0</v>
      </c>
      <c r="I148" s="48">
        <v>0</v>
      </c>
      <c r="J148" s="48">
        <v>0</v>
      </c>
    </row>
    <row r="149" spans="1:10" ht="142.5">
      <c r="A149" s="44" t="s">
        <v>372</v>
      </c>
      <c r="B149" s="26" t="s">
        <v>373</v>
      </c>
      <c r="C149" s="47" t="s">
        <v>374</v>
      </c>
      <c r="D149" s="48">
        <v>0</v>
      </c>
      <c r="E149" s="49">
        <f>H149</f>
        <v>0</v>
      </c>
      <c r="F149" s="50" t="s">
        <v>1059</v>
      </c>
      <c r="G149" s="49" t="s">
        <v>1059</v>
      </c>
      <c r="H149" s="48">
        <v>0</v>
      </c>
      <c r="I149" s="47" t="s">
        <v>45</v>
      </c>
      <c r="J149" s="47" t="s">
        <v>45</v>
      </c>
    </row>
    <row r="150" spans="1:10" ht="61.5">
      <c r="A150" s="43" t="s">
        <v>375</v>
      </c>
      <c r="B150" s="26" t="s">
        <v>376</v>
      </c>
      <c r="C150" s="47" t="s">
        <v>377</v>
      </c>
      <c r="D150" s="48">
        <v>1870</v>
      </c>
      <c r="E150" s="49">
        <f>H150</f>
        <v>1257</v>
      </c>
      <c r="F150" s="50">
        <f>E150/D150*100</f>
        <v>67.2192513368984</v>
      </c>
      <c r="G150" s="49">
        <f>E150-D150</f>
        <v>-613</v>
      </c>
      <c r="H150" s="48">
        <v>1257</v>
      </c>
      <c r="I150" s="47" t="s">
        <v>45</v>
      </c>
      <c r="J150" s="47" t="s">
        <v>45</v>
      </c>
    </row>
    <row r="151" spans="1:10" ht="61.5">
      <c r="A151" s="43" t="s">
        <v>378</v>
      </c>
      <c r="B151" s="26" t="s">
        <v>379</v>
      </c>
      <c r="C151" s="47" t="s">
        <v>380</v>
      </c>
      <c r="D151" s="48">
        <v>21</v>
      </c>
      <c r="E151" s="49">
        <f>H151+I151</f>
        <v>60</v>
      </c>
      <c r="F151" s="50">
        <f>E151/D151*100</f>
        <v>285.7142857142857</v>
      </c>
      <c r="G151" s="49">
        <f>E151-D151</f>
        <v>39</v>
      </c>
      <c r="H151" s="48">
        <v>7</v>
      </c>
      <c r="I151" s="48">
        <v>53</v>
      </c>
      <c r="J151" s="48">
        <v>53</v>
      </c>
    </row>
    <row r="152" spans="1:10" ht="23.25">
      <c r="A152" s="43" t="s">
        <v>37</v>
      </c>
      <c r="B152" s="26"/>
      <c r="C152" s="47"/>
      <c r="D152" s="47"/>
      <c r="E152" s="49"/>
      <c r="F152" s="49"/>
      <c r="G152" s="49"/>
      <c r="H152" s="47"/>
      <c r="I152" s="47"/>
      <c r="J152" s="47"/>
    </row>
    <row r="153" spans="1:10" ht="61.5">
      <c r="A153" s="44" t="s">
        <v>381</v>
      </c>
      <c r="B153" s="26" t="s">
        <v>382</v>
      </c>
      <c r="C153" s="47" t="s">
        <v>383</v>
      </c>
      <c r="D153" s="48">
        <v>15</v>
      </c>
      <c r="E153" s="49">
        <f>I153</f>
        <v>25</v>
      </c>
      <c r="F153" s="50">
        <f>E153/D153*100</f>
        <v>166.66666666666669</v>
      </c>
      <c r="G153" s="49">
        <f>E153-D153</f>
        <v>10</v>
      </c>
      <c r="H153" s="47" t="s">
        <v>45</v>
      </c>
      <c r="I153" s="48">
        <v>25</v>
      </c>
      <c r="J153" s="48">
        <v>25</v>
      </c>
    </row>
    <row r="154" spans="1:10" ht="61.5">
      <c r="A154" s="44" t="s">
        <v>384</v>
      </c>
      <c r="B154" s="26" t="s">
        <v>385</v>
      </c>
      <c r="C154" s="47" t="s">
        <v>386</v>
      </c>
      <c r="D154" s="48">
        <v>0</v>
      </c>
      <c r="E154" s="49">
        <f>H154+I154</f>
        <v>0</v>
      </c>
      <c r="F154" s="49" t="s">
        <v>1059</v>
      </c>
      <c r="G154" s="49" t="s">
        <v>1059</v>
      </c>
      <c r="H154" s="48">
        <v>0</v>
      </c>
      <c r="I154" s="48">
        <v>0</v>
      </c>
      <c r="J154" s="48">
        <v>0</v>
      </c>
    </row>
    <row r="155" spans="1:10" ht="61.5">
      <c r="A155" s="44" t="s">
        <v>387</v>
      </c>
      <c r="B155" s="26" t="s">
        <v>388</v>
      </c>
      <c r="C155" s="47" t="s">
        <v>389</v>
      </c>
      <c r="D155" s="48">
        <v>6</v>
      </c>
      <c r="E155" s="49">
        <f>H155+I155</f>
        <v>35</v>
      </c>
      <c r="F155" s="50">
        <f>E155/D155*100</f>
        <v>583.3333333333333</v>
      </c>
      <c r="G155" s="49">
        <f>E155-D155</f>
        <v>29</v>
      </c>
      <c r="H155" s="48">
        <v>7</v>
      </c>
      <c r="I155" s="48">
        <v>28</v>
      </c>
      <c r="J155" s="48">
        <v>28</v>
      </c>
    </row>
    <row r="156" spans="1:10" ht="61.5">
      <c r="A156" s="42" t="s">
        <v>390</v>
      </c>
      <c r="B156" s="26" t="s">
        <v>10</v>
      </c>
      <c r="C156" s="47" t="s">
        <v>391</v>
      </c>
      <c r="D156" s="47" t="s">
        <v>45</v>
      </c>
      <c r="E156" s="53">
        <f>H156+I156</f>
        <v>77516</v>
      </c>
      <c r="F156" s="49" t="s">
        <v>1059</v>
      </c>
      <c r="G156" s="49" t="s">
        <v>1059</v>
      </c>
      <c r="H156" s="48">
        <v>36772</v>
      </c>
      <c r="I156" s="48">
        <v>40744</v>
      </c>
      <c r="J156" s="48">
        <v>40653</v>
      </c>
    </row>
    <row r="157" spans="1:10" ht="23.25">
      <c r="A157" s="42" t="s">
        <v>392</v>
      </c>
      <c r="B157" s="26"/>
      <c r="C157" s="47"/>
      <c r="D157" s="47"/>
      <c r="E157" s="49"/>
      <c r="F157" s="49"/>
      <c r="G157" s="49"/>
      <c r="H157" s="47"/>
      <c r="I157" s="47"/>
      <c r="J157" s="47"/>
    </row>
    <row r="158" spans="1:10" ht="61.5">
      <c r="A158" s="43" t="s">
        <v>393</v>
      </c>
      <c r="B158" s="26" t="s">
        <v>394</v>
      </c>
      <c r="C158" s="47" t="s">
        <v>395</v>
      </c>
      <c r="D158" s="47" t="s">
        <v>45</v>
      </c>
      <c r="E158" s="49">
        <f>H158</f>
        <v>29842</v>
      </c>
      <c r="F158" s="49" t="s">
        <v>1059</v>
      </c>
      <c r="G158" s="49" t="s">
        <v>1059</v>
      </c>
      <c r="H158" s="48">
        <v>29842</v>
      </c>
      <c r="I158" s="47" t="s">
        <v>45</v>
      </c>
      <c r="J158" s="47" t="s">
        <v>45</v>
      </c>
    </row>
    <row r="159" spans="1:10" ht="102">
      <c r="A159" s="43" t="s">
        <v>396</v>
      </c>
      <c r="B159" s="26" t="s">
        <v>397</v>
      </c>
      <c r="C159" s="47" t="s">
        <v>398</v>
      </c>
      <c r="D159" s="47" t="s">
        <v>45</v>
      </c>
      <c r="E159" s="49">
        <f>H159+I159</f>
        <v>0</v>
      </c>
      <c r="F159" s="49" t="s">
        <v>1059</v>
      </c>
      <c r="G159" s="49" t="s">
        <v>1059</v>
      </c>
      <c r="H159" s="48">
        <v>0</v>
      </c>
      <c r="I159" s="48">
        <v>0</v>
      </c>
      <c r="J159" s="48">
        <v>0</v>
      </c>
    </row>
    <row r="160" spans="1:10" ht="23.25">
      <c r="A160" s="43" t="s">
        <v>37</v>
      </c>
      <c r="B160" s="26"/>
      <c r="C160" s="47"/>
      <c r="D160" s="47"/>
      <c r="E160" s="49"/>
      <c r="F160" s="49"/>
      <c r="G160" s="49"/>
      <c r="H160" s="47"/>
      <c r="I160" s="47"/>
      <c r="J160" s="47"/>
    </row>
    <row r="161" spans="1:10" ht="61.5">
      <c r="A161" s="44" t="s">
        <v>399</v>
      </c>
      <c r="B161" s="26" t="s">
        <v>400</v>
      </c>
      <c r="C161" s="47" t="s">
        <v>401</v>
      </c>
      <c r="D161" s="47" t="s">
        <v>45</v>
      </c>
      <c r="E161" s="49">
        <f>H161</f>
        <v>0</v>
      </c>
      <c r="F161" s="49" t="s">
        <v>1059</v>
      </c>
      <c r="G161" s="49" t="s">
        <v>1059</v>
      </c>
      <c r="H161" s="48">
        <v>0</v>
      </c>
      <c r="I161" s="47" t="s">
        <v>45</v>
      </c>
      <c r="J161" s="47" t="s">
        <v>45</v>
      </c>
    </row>
    <row r="162" spans="1:10" ht="81.75">
      <c r="A162" s="44" t="s">
        <v>402</v>
      </c>
      <c r="B162" s="26" t="s">
        <v>403</v>
      </c>
      <c r="C162" s="47" t="s">
        <v>404</v>
      </c>
      <c r="D162" s="47" t="s">
        <v>45</v>
      </c>
      <c r="E162" s="49">
        <f>I162</f>
        <v>0</v>
      </c>
      <c r="F162" s="49" t="s">
        <v>1059</v>
      </c>
      <c r="G162" s="49" t="s">
        <v>1059</v>
      </c>
      <c r="H162" s="47" t="s">
        <v>45</v>
      </c>
      <c r="I162" s="48">
        <v>0</v>
      </c>
      <c r="J162" s="48">
        <v>0</v>
      </c>
    </row>
    <row r="163" spans="1:10" ht="61.5">
      <c r="A163" s="43" t="s">
        <v>405</v>
      </c>
      <c r="B163" s="26" t="s">
        <v>406</v>
      </c>
      <c r="C163" s="47" t="s">
        <v>407</v>
      </c>
      <c r="D163" s="47" t="s">
        <v>45</v>
      </c>
      <c r="E163" s="49">
        <f>H163+I163</f>
        <v>40567</v>
      </c>
      <c r="F163" s="49" t="s">
        <v>1059</v>
      </c>
      <c r="G163" s="49" t="s">
        <v>1059</v>
      </c>
      <c r="H163" s="48">
        <v>5</v>
      </c>
      <c r="I163" s="48">
        <v>40562</v>
      </c>
      <c r="J163" s="48">
        <v>40562</v>
      </c>
    </row>
    <row r="164" spans="1:10" ht="23.25">
      <c r="A164" s="43" t="s">
        <v>37</v>
      </c>
      <c r="B164" s="26"/>
      <c r="C164" s="47"/>
      <c r="D164" s="47"/>
      <c r="E164" s="49"/>
      <c r="F164" s="49"/>
      <c r="G164" s="49"/>
      <c r="H164" s="47"/>
      <c r="I164" s="47"/>
      <c r="J164" s="47"/>
    </row>
    <row r="165" spans="1:10" ht="81.75">
      <c r="A165" s="44" t="s">
        <v>408</v>
      </c>
      <c r="B165" s="26" t="s">
        <v>409</v>
      </c>
      <c r="C165" s="47" t="s">
        <v>410</v>
      </c>
      <c r="D165" s="47" t="s">
        <v>45</v>
      </c>
      <c r="E165" s="49">
        <f>I165</f>
        <v>40562</v>
      </c>
      <c r="F165" s="49" t="s">
        <v>1059</v>
      </c>
      <c r="G165" s="49" t="s">
        <v>1059</v>
      </c>
      <c r="H165" s="47" t="s">
        <v>45</v>
      </c>
      <c r="I165" s="48">
        <v>40562</v>
      </c>
      <c r="J165" s="48">
        <v>40562</v>
      </c>
    </row>
    <row r="166" spans="1:10" ht="61.5">
      <c r="A166" s="44" t="s">
        <v>411</v>
      </c>
      <c r="B166" s="26" t="s">
        <v>412</v>
      </c>
      <c r="C166" s="47" t="s">
        <v>413</v>
      </c>
      <c r="D166" s="47" t="s">
        <v>45</v>
      </c>
      <c r="E166" s="49">
        <f>H166</f>
        <v>5</v>
      </c>
      <c r="F166" s="49" t="s">
        <v>1059</v>
      </c>
      <c r="G166" s="49" t="s">
        <v>1059</v>
      </c>
      <c r="H166" s="48">
        <v>5</v>
      </c>
      <c r="I166" s="47" t="s">
        <v>45</v>
      </c>
      <c r="J166" s="47" t="s">
        <v>45</v>
      </c>
    </row>
    <row r="167" spans="1:10" ht="162.75">
      <c r="A167" s="43" t="s">
        <v>414</v>
      </c>
      <c r="B167" s="26" t="s">
        <v>415</v>
      </c>
      <c r="C167" s="47" t="s">
        <v>416</v>
      </c>
      <c r="D167" s="47" t="s">
        <v>45</v>
      </c>
      <c r="E167" s="49">
        <f>H167+I167</f>
        <v>6619</v>
      </c>
      <c r="F167" s="49" t="s">
        <v>1059</v>
      </c>
      <c r="G167" s="49" t="s">
        <v>1059</v>
      </c>
      <c r="H167" s="48">
        <v>6437</v>
      </c>
      <c r="I167" s="48">
        <v>182</v>
      </c>
      <c r="J167" s="48">
        <v>91</v>
      </c>
    </row>
    <row r="168" spans="1:10" ht="102">
      <c r="A168" s="43" t="s">
        <v>417</v>
      </c>
      <c r="B168" s="26" t="s">
        <v>418</v>
      </c>
      <c r="C168" s="47" t="s">
        <v>419</v>
      </c>
      <c r="D168" s="47" t="s">
        <v>45</v>
      </c>
      <c r="E168" s="49">
        <f>H168</f>
        <v>0</v>
      </c>
      <c r="F168" s="49" t="s">
        <v>1059</v>
      </c>
      <c r="G168" s="49" t="s">
        <v>1059</v>
      </c>
      <c r="H168" s="48">
        <v>0</v>
      </c>
      <c r="I168" s="47" t="s">
        <v>45</v>
      </c>
      <c r="J168" s="47" t="s">
        <v>45</v>
      </c>
    </row>
    <row r="169" spans="1:10" ht="122.25">
      <c r="A169" s="43" t="s">
        <v>420</v>
      </c>
      <c r="B169" s="26" t="s">
        <v>421</v>
      </c>
      <c r="C169" s="47" t="s">
        <v>422</v>
      </c>
      <c r="D169" s="47" t="s">
        <v>45</v>
      </c>
      <c r="E169" s="49">
        <f>H169</f>
        <v>0</v>
      </c>
      <c r="F169" s="50" t="s">
        <v>1059</v>
      </c>
      <c r="G169" s="49" t="s">
        <v>1059</v>
      </c>
      <c r="H169" s="48">
        <v>0</v>
      </c>
      <c r="I169" s="47" t="s">
        <v>45</v>
      </c>
      <c r="J169" s="47" t="s">
        <v>45</v>
      </c>
    </row>
    <row r="170" spans="1:10" ht="81.75">
      <c r="A170" s="43" t="s">
        <v>423</v>
      </c>
      <c r="B170" s="26" t="s">
        <v>424</v>
      </c>
      <c r="C170" s="47" t="s">
        <v>425</v>
      </c>
      <c r="D170" s="47" t="s">
        <v>45</v>
      </c>
      <c r="E170" s="49">
        <v>0</v>
      </c>
      <c r="F170" s="49" t="s">
        <v>1059</v>
      </c>
      <c r="G170" s="49" t="s">
        <v>1059</v>
      </c>
      <c r="H170" s="48">
        <v>4</v>
      </c>
      <c r="I170" s="47" t="s">
        <v>45</v>
      </c>
      <c r="J170" s="47" t="s">
        <v>45</v>
      </c>
    </row>
    <row r="171" spans="1:10" ht="61.5">
      <c r="A171" s="43" t="s">
        <v>426</v>
      </c>
      <c r="B171" s="26" t="s">
        <v>427</v>
      </c>
      <c r="C171" s="47" t="s">
        <v>428</v>
      </c>
      <c r="D171" s="47" t="s">
        <v>45</v>
      </c>
      <c r="E171" s="49">
        <f>H171</f>
        <v>484</v>
      </c>
      <c r="F171" s="49" t="s">
        <v>1059</v>
      </c>
      <c r="G171" s="49" t="s">
        <v>1059</v>
      </c>
      <c r="H171" s="48">
        <v>484</v>
      </c>
      <c r="I171" s="47" t="s">
        <v>45</v>
      </c>
      <c r="J171" s="47" t="s">
        <v>45</v>
      </c>
    </row>
    <row r="172" spans="1:10" ht="81.75">
      <c r="A172" s="43" t="s">
        <v>429</v>
      </c>
      <c r="B172" s="26" t="s">
        <v>430</v>
      </c>
      <c r="C172" s="47" t="s">
        <v>431</v>
      </c>
      <c r="D172" s="47" t="s">
        <v>45</v>
      </c>
      <c r="E172" s="49">
        <f>H172</f>
        <v>0</v>
      </c>
      <c r="F172" s="49" t="s">
        <v>1059</v>
      </c>
      <c r="G172" s="49" t="s">
        <v>1059</v>
      </c>
      <c r="H172" s="48">
        <v>0</v>
      </c>
      <c r="I172" s="47" t="s">
        <v>45</v>
      </c>
      <c r="J172" s="47" t="s">
        <v>45</v>
      </c>
    </row>
    <row r="173" spans="1:10" ht="102">
      <c r="A173" s="42" t="s">
        <v>432</v>
      </c>
      <c r="B173" s="26" t="s">
        <v>10</v>
      </c>
      <c r="C173" s="47" t="s">
        <v>433</v>
      </c>
      <c r="D173" s="48">
        <v>23</v>
      </c>
      <c r="E173" s="49">
        <f>H173+I173</f>
        <v>337</v>
      </c>
      <c r="F173" s="49" t="s">
        <v>1059</v>
      </c>
      <c r="G173" s="49">
        <f>E173-D173</f>
        <v>314</v>
      </c>
      <c r="H173" s="48">
        <v>46</v>
      </c>
      <c r="I173" s="48">
        <v>291</v>
      </c>
      <c r="J173" s="48">
        <v>215</v>
      </c>
    </row>
    <row r="174" spans="1:10" ht="61.5">
      <c r="A174" s="43" t="s">
        <v>434</v>
      </c>
      <c r="B174" s="26" t="s">
        <v>435</v>
      </c>
      <c r="C174" s="47" t="s">
        <v>436</v>
      </c>
      <c r="D174" s="48">
        <v>0</v>
      </c>
      <c r="E174" s="49">
        <f>I174</f>
        <v>8</v>
      </c>
      <c r="F174" s="49" t="s">
        <v>1059</v>
      </c>
      <c r="G174" s="49">
        <f>E174-D174</f>
        <v>8</v>
      </c>
      <c r="H174" s="47" t="s">
        <v>45</v>
      </c>
      <c r="I174" s="48">
        <v>8</v>
      </c>
      <c r="J174" s="48">
        <v>0</v>
      </c>
    </row>
    <row r="175" spans="1:10" ht="23.25">
      <c r="A175" s="43" t="s">
        <v>37</v>
      </c>
      <c r="B175" s="26"/>
      <c r="C175" s="47"/>
      <c r="D175" s="47"/>
      <c r="E175" s="49"/>
      <c r="F175" s="49"/>
      <c r="G175" s="49"/>
      <c r="H175" s="47"/>
      <c r="I175" s="47"/>
      <c r="J175" s="47"/>
    </row>
    <row r="176" spans="1:10" ht="102">
      <c r="A176" s="44" t="s">
        <v>437</v>
      </c>
      <c r="B176" s="26" t="s">
        <v>438</v>
      </c>
      <c r="C176" s="47" t="s">
        <v>439</v>
      </c>
      <c r="D176" s="48">
        <v>0</v>
      </c>
      <c r="E176" s="49">
        <f>I176</f>
        <v>0</v>
      </c>
      <c r="F176" s="49" t="s">
        <v>1059</v>
      </c>
      <c r="G176" s="49" t="s">
        <v>1059</v>
      </c>
      <c r="H176" s="47" t="s">
        <v>45</v>
      </c>
      <c r="I176" s="48">
        <v>0</v>
      </c>
      <c r="J176" s="48">
        <v>0</v>
      </c>
    </row>
    <row r="177" spans="1:10" ht="81.75">
      <c r="A177" s="44" t="s">
        <v>440</v>
      </c>
      <c r="B177" s="26" t="s">
        <v>441</v>
      </c>
      <c r="C177" s="47" t="s">
        <v>442</v>
      </c>
      <c r="D177" s="48">
        <v>0</v>
      </c>
      <c r="E177" s="49">
        <f>I177</f>
        <v>0</v>
      </c>
      <c r="F177" s="49" t="s">
        <v>1059</v>
      </c>
      <c r="G177" s="49" t="s">
        <v>1059</v>
      </c>
      <c r="H177" s="47" t="s">
        <v>45</v>
      </c>
      <c r="I177" s="48">
        <v>0</v>
      </c>
      <c r="J177" s="48">
        <v>0</v>
      </c>
    </row>
    <row r="178" spans="1:10" ht="102">
      <c r="A178" s="44" t="s">
        <v>443</v>
      </c>
      <c r="B178" s="26" t="s">
        <v>444</v>
      </c>
      <c r="C178" s="47" t="s">
        <v>445</v>
      </c>
      <c r="D178" s="48">
        <v>0</v>
      </c>
      <c r="E178" s="49">
        <f>I178</f>
        <v>0</v>
      </c>
      <c r="F178" s="49" t="s">
        <v>1059</v>
      </c>
      <c r="G178" s="49" t="s">
        <v>1059</v>
      </c>
      <c r="H178" s="47" t="s">
        <v>45</v>
      </c>
      <c r="I178" s="48">
        <v>0</v>
      </c>
      <c r="J178" s="48">
        <v>0</v>
      </c>
    </row>
    <row r="179" spans="1:10" ht="81.75">
      <c r="A179" s="44" t="s">
        <v>446</v>
      </c>
      <c r="B179" s="26" t="s">
        <v>447</v>
      </c>
      <c r="C179" s="47" t="s">
        <v>448</v>
      </c>
      <c r="D179" s="48">
        <v>0</v>
      </c>
      <c r="E179" s="49">
        <f>I179</f>
        <v>0</v>
      </c>
      <c r="F179" s="49" t="s">
        <v>1059</v>
      </c>
      <c r="G179" s="49" t="s">
        <v>1059</v>
      </c>
      <c r="H179" s="47" t="s">
        <v>45</v>
      </c>
      <c r="I179" s="48">
        <v>0</v>
      </c>
      <c r="J179" s="48">
        <v>0</v>
      </c>
    </row>
    <row r="180" spans="1:10" ht="81.75">
      <c r="A180" s="44" t="s">
        <v>449</v>
      </c>
      <c r="B180" s="26" t="s">
        <v>450</v>
      </c>
      <c r="C180" s="47" t="s">
        <v>451</v>
      </c>
      <c r="D180" s="48">
        <v>0</v>
      </c>
      <c r="E180" s="49">
        <f>I180</f>
        <v>8</v>
      </c>
      <c r="F180" s="49" t="s">
        <v>1059</v>
      </c>
      <c r="G180" s="49">
        <f>E180-D180</f>
        <v>8</v>
      </c>
      <c r="H180" s="47" t="s">
        <v>45</v>
      </c>
      <c r="I180" s="48">
        <v>8</v>
      </c>
      <c r="J180" s="48">
        <v>0</v>
      </c>
    </row>
    <row r="181" spans="1:10" ht="61.5">
      <c r="A181" s="43" t="s">
        <v>452</v>
      </c>
      <c r="B181" s="26" t="s">
        <v>453</v>
      </c>
      <c r="C181" s="47" t="s">
        <v>454</v>
      </c>
      <c r="D181" s="48">
        <v>0</v>
      </c>
      <c r="E181" s="49">
        <f>H181</f>
        <v>0</v>
      </c>
      <c r="F181" s="49" t="s">
        <v>1059</v>
      </c>
      <c r="G181" s="49" t="s">
        <v>1059</v>
      </c>
      <c r="H181" s="48">
        <v>0</v>
      </c>
      <c r="I181" s="47" t="s">
        <v>45</v>
      </c>
      <c r="J181" s="47" t="s">
        <v>45</v>
      </c>
    </row>
    <row r="182" spans="1:10" ht="61.5">
      <c r="A182" s="43" t="s">
        <v>455</v>
      </c>
      <c r="B182" s="26" t="s">
        <v>456</v>
      </c>
      <c r="C182" s="47" t="s">
        <v>457</v>
      </c>
      <c r="D182" s="48">
        <v>0</v>
      </c>
      <c r="E182" s="49">
        <f>H182+I182</f>
        <v>1</v>
      </c>
      <c r="F182" s="49" t="s">
        <v>1059</v>
      </c>
      <c r="G182" s="49" t="s">
        <v>1059</v>
      </c>
      <c r="H182" s="48">
        <v>0</v>
      </c>
      <c r="I182" s="48">
        <v>1</v>
      </c>
      <c r="J182" s="48">
        <v>0</v>
      </c>
    </row>
    <row r="183" spans="1:10" ht="61.5">
      <c r="A183" s="44" t="s">
        <v>458</v>
      </c>
      <c r="B183" s="26" t="s">
        <v>459</v>
      </c>
      <c r="C183" s="47" t="s">
        <v>460</v>
      </c>
      <c r="D183" s="48">
        <v>0</v>
      </c>
      <c r="E183" s="49">
        <f>H183+I183</f>
        <v>0</v>
      </c>
      <c r="F183" s="49" t="s">
        <v>1059</v>
      </c>
      <c r="G183" s="49" t="s">
        <v>1059</v>
      </c>
      <c r="H183" s="48">
        <v>0</v>
      </c>
      <c r="I183" s="48">
        <v>0</v>
      </c>
      <c r="J183" s="48">
        <v>0</v>
      </c>
    </row>
    <row r="184" spans="1:10" ht="23.25">
      <c r="A184" s="44" t="s">
        <v>37</v>
      </c>
      <c r="B184" s="26"/>
      <c r="C184" s="47"/>
      <c r="D184" s="47"/>
      <c r="E184" s="49"/>
      <c r="F184" s="49"/>
      <c r="G184" s="49"/>
      <c r="H184" s="47"/>
      <c r="I184" s="47"/>
      <c r="J184" s="47"/>
    </row>
    <row r="185" spans="1:10" ht="61.5">
      <c r="A185" s="45" t="s">
        <v>461</v>
      </c>
      <c r="B185" s="26" t="s">
        <v>462</v>
      </c>
      <c r="C185" s="47" t="s">
        <v>463</v>
      </c>
      <c r="D185" s="48">
        <v>0</v>
      </c>
      <c r="E185" s="49">
        <f>I185</f>
        <v>0</v>
      </c>
      <c r="F185" s="49" t="s">
        <v>1059</v>
      </c>
      <c r="G185" s="49" t="s">
        <v>1059</v>
      </c>
      <c r="H185" s="47" t="s">
        <v>45</v>
      </c>
      <c r="I185" s="48">
        <v>0</v>
      </c>
      <c r="J185" s="48">
        <v>0</v>
      </c>
    </row>
    <row r="186" spans="1:10" ht="23.25">
      <c r="A186" s="45" t="s">
        <v>99</v>
      </c>
      <c r="B186" s="26"/>
      <c r="C186" s="47"/>
      <c r="D186" s="47"/>
      <c r="E186" s="49"/>
      <c r="F186" s="49"/>
      <c r="G186" s="49"/>
      <c r="H186" s="47"/>
      <c r="I186" s="47"/>
      <c r="J186" s="47"/>
    </row>
    <row r="187" spans="1:10" ht="122.25">
      <c r="A187" s="46" t="s">
        <v>464</v>
      </c>
      <c r="B187" s="26" t="s">
        <v>465</v>
      </c>
      <c r="C187" s="47" t="s">
        <v>466</v>
      </c>
      <c r="D187" s="48">
        <v>0</v>
      </c>
      <c r="E187" s="49">
        <f>I187</f>
        <v>0</v>
      </c>
      <c r="F187" s="49" t="s">
        <v>1059</v>
      </c>
      <c r="G187" s="49" t="s">
        <v>1059</v>
      </c>
      <c r="H187" s="47" t="s">
        <v>45</v>
      </c>
      <c r="I187" s="48">
        <v>0</v>
      </c>
      <c r="J187" s="48">
        <v>0</v>
      </c>
    </row>
    <row r="188" spans="1:10" ht="81.75">
      <c r="A188" s="46" t="s">
        <v>467</v>
      </c>
      <c r="B188" s="26" t="s">
        <v>468</v>
      </c>
      <c r="C188" s="47" t="s">
        <v>469</v>
      </c>
      <c r="D188" s="48">
        <v>0</v>
      </c>
      <c r="E188" s="49">
        <f>I188</f>
        <v>0</v>
      </c>
      <c r="F188" s="49" t="s">
        <v>1059</v>
      </c>
      <c r="G188" s="49" t="s">
        <v>1059</v>
      </c>
      <c r="H188" s="47" t="s">
        <v>45</v>
      </c>
      <c r="I188" s="48">
        <v>0</v>
      </c>
      <c r="J188" s="48">
        <v>0</v>
      </c>
    </row>
    <row r="189" spans="1:10" ht="81.75">
      <c r="A189" s="46" t="s">
        <v>470</v>
      </c>
      <c r="B189" s="26" t="s">
        <v>471</v>
      </c>
      <c r="C189" s="47" t="s">
        <v>472</v>
      </c>
      <c r="D189" s="48">
        <v>0</v>
      </c>
      <c r="E189" s="49">
        <f>I189</f>
        <v>0</v>
      </c>
      <c r="F189" s="49" t="s">
        <v>1059</v>
      </c>
      <c r="G189" s="49" t="s">
        <v>1059</v>
      </c>
      <c r="H189" s="47" t="s">
        <v>45</v>
      </c>
      <c r="I189" s="48">
        <v>0</v>
      </c>
      <c r="J189" s="48">
        <v>0</v>
      </c>
    </row>
    <row r="190" spans="1:10" ht="102">
      <c r="A190" s="46" t="s">
        <v>473</v>
      </c>
      <c r="B190" s="26" t="s">
        <v>474</v>
      </c>
      <c r="C190" s="47" t="s">
        <v>475</v>
      </c>
      <c r="D190" s="48">
        <v>0</v>
      </c>
      <c r="E190" s="49">
        <f>I190</f>
        <v>0</v>
      </c>
      <c r="F190" s="49" t="s">
        <v>1059</v>
      </c>
      <c r="G190" s="49" t="s">
        <v>1059</v>
      </c>
      <c r="H190" s="47" t="s">
        <v>45</v>
      </c>
      <c r="I190" s="48">
        <v>0</v>
      </c>
      <c r="J190" s="48">
        <v>0</v>
      </c>
    </row>
    <row r="191" spans="1:10" ht="81.75">
      <c r="A191" s="46" t="s">
        <v>476</v>
      </c>
      <c r="B191" s="26" t="s">
        <v>477</v>
      </c>
      <c r="C191" s="47" t="s">
        <v>478</v>
      </c>
      <c r="D191" s="48">
        <v>0</v>
      </c>
      <c r="E191" s="49">
        <f>I191</f>
        <v>0</v>
      </c>
      <c r="F191" s="49" t="s">
        <v>1059</v>
      </c>
      <c r="G191" s="49" t="s">
        <v>1059</v>
      </c>
      <c r="H191" s="47" t="s">
        <v>45</v>
      </c>
      <c r="I191" s="48">
        <v>0</v>
      </c>
      <c r="J191" s="48">
        <v>0</v>
      </c>
    </row>
    <row r="192" spans="1:10" ht="61.5">
      <c r="A192" s="45" t="s">
        <v>479</v>
      </c>
      <c r="B192" s="26" t="s">
        <v>480</v>
      </c>
      <c r="C192" s="47" t="s">
        <v>481</v>
      </c>
      <c r="D192" s="48">
        <v>0</v>
      </c>
      <c r="E192" s="49">
        <f>H192+I192</f>
        <v>0</v>
      </c>
      <c r="F192" s="49" t="s">
        <v>1059</v>
      </c>
      <c r="G192" s="49" t="s">
        <v>1059</v>
      </c>
      <c r="H192" s="48">
        <v>0</v>
      </c>
      <c r="I192" s="48">
        <v>0</v>
      </c>
      <c r="J192" s="48">
        <v>0</v>
      </c>
    </row>
    <row r="193" spans="1:10" ht="61.5">
      <c r="A193" s="45" t="s">
        <v>482</v>
      </c>
      <c r="B193" s="26" t="s">
        <v>483</v>
      </c>
      <c r="C193" s="47" t="s">
        <v>484</v>
      </c>
      <c r="D193" s="48">
        <v>0</v>
      </c>
      <c r="E193" s="49">
        <f>H193+I193</f>
        <v>0</v>
      </c>
      <c r="F193" s="49" t="s">
        <v>1059</v>
      </c>
      <c r="G193" s="49" t="s">
        <v>1059</v>
      </c>
      <c r="H193" s="48">
        <v>0</v>
      </c>
      <c r="I193" s="48">
        <v>0</v>
      </c>
      <c r="J193" s="48">
        <v>0</v>
      </c>
    </row>
    <row r="194" spans="1:10" ht="61.5">
      <c r="A194" s="45" t="s">
        <v>485</v>
      </c>
      <c r="B194" s="26" t="s">
        <v>486</v>
      </c>
      <c r="C194" s="47" t="s">
        <v>487</v>
      </c>
      <c r="D194" s="48">
        <v>0</v>
      </c>
      <c r="E194" s="49">
        <f>H194+I194</f>
        <v>0</v>
      </c>
      <c r="F194" s="49" t="s">
        <v>1059</v>
      </c>
      <c r="G194" s="49" t="s">
        <v>1059</v>
      </c>
      <c r="H194" s="48">
        <v>0</v>
      </c>
      <c r="I194" s="48">
        <v>0</v>
      </c>
      <c r="J194" s="48">
        <v>0</v>
      </c>
    </row>
    <row r="195" spans="1:10" ht="61.5">
      <c r="A195" s="45" t="s">
        <v>488</v>
      </c>
      <c r="B195" s="26" t="s">
        <v>489</v>
      </c>
      <c r="C195" s="47" t="s">
        <v>490</v>
      </c>
      <c r="D195" s="48">
        <v>0</v>
      </c>
      <c r="E195" s="49">
        <f>H195+I195</f>
        <v>0</v>
      </c>
      <c r="F195" s="49" t="s">
        <v>1059</v>
      </c>
      <c r="G195" s="49" t="s">
        <v>1059</v>
      </c>
      <c r="H195" s="48">
        <v>0</v>
      </c>
      <c r="I195" s="48">
        <v>0</v>
      </c>
      <c r="J195" s="48">
        <v>0</v>
      </c>
    </row>
    <row r="196" spans="1:10" ht="61.5">
      <c r="A196" s="44" t="s">
        <v>491</v>
      </c>
      <c r="B196" s="26" t="s">
        <v>492</v>
      </c>
      <c r="C196" s="47" t="s">
        <v>493</v>
      </c>
      <c r="D196" s="48">
        <v>0</v>
      </c>
      <c r="E196" s="49">
        <f>H196+I196</f>
        <v>0</v>
      </c>
      <c r="F196" s="49" t="s">
        <v>1059</v>
      </c>
      <c r="G196" s="49" t="s">
        <v>1059</v>
      </c>
      <c r="H196" s="48">
        <v>0</v>
      </c>
      <c r="I196" s="48">
        <v>0</v>
      </c>
      <c r="J196" s="48">
        <v>0</v>
      </c>
    </row>
    <row r="197" spans="1:10" ht="23.25">
      <c r="A197" s="44" t="s">
        <v>99</v>
      </c>
      <c r="B197" s="26"/>
      <c r="C197" s="47"/>
      <c r="D197" s="47"/>
      <c r="E197" s="49"/>
      <c r="F197" s="49"/>
      <c r="G197" s="49"/>
      <c r="H197" s="47"/>
      <c r="I197" s="47"/>
      <c r="J197" s="47"/>
    </row>
    <row r="198" spans="1:10" ht="61.5">
      <c r="A198" s="45" t="s">
        <v>494</v>
      </c>
      <c r="B198" s="26" t="s">
        <v>495</v>
      </c>
      <c r="C198" s="47" t="s">
        <v>496</v>
      </c>
      <c r="D198" s="48">
        <v>0</v>
      </c>
      <c r="E198" s="49">
        <f>H198+I198</f>
        <v>0</v>
      </c>
      <c r="F198" s="49" t="s">
        <v>1059</v>
      </c>
      <c r="G198" s="49" t="s">
        <v>1059</v>
      </c>
      <c r="H198" s="48">
        <v>0</v>
      </c>
      <c r="I198" s="48">
        <v>0</v>
      </c>
      <c r="J198" s="48">
        <v>0</v>
      </c>
    </row>
    <row r="199" spans="1:10" ht="61.5">
      <c r="A199" s="45" t="s">
        <v>497</v>
      </c>
      <c r="B199" s="26" t="s">
        <v>498</v>
      </c>
      <c r="C199" s="47" t="s">
        <v>499</v>
      </c>
      <c r="D199" s="48">
        <v>0</v>
      </c>
      <c r="E199" s="49">
        <f>H199+I199</f>
        <v>0</v>
      </c>
      <c r="F199" s="49" t="s">
        <v>1059</v>
      </c>
      <c r="G199" s="49" t="s">
        <v>1059</v>
      </c>
      <c r="H199" s="48">
        <v>0</v>
      </c>
      <c r="I199" s="48">
        <v>0</v>
      </c>
      <c r="J199" s="48">
        <v>0</v>
      </c>
    </row>
    <row r="200" spans="1:10" ht="61.5">
      <c r="A200" s="44" t="s">
        <v>500</v>
      </c>
      <c r="B200" s="26" t="s">
        <v>501</v>
      </c>
      <c r="C200" s="47" t="s">
        <v>502</v>
      </c>
      <c r="D200" s="48">
        <v>0</v>
      </c>
      <c r="E200" s="49">
        <f>H200</f>
        <v>0</v>
      </c>
      <c r="F200" s="49" t="s">
        <v>1059</v>
      </c>
      <c r="G200" s="49" t="s">
        <v>1059</v>
      </c>
      <c r="H200" s="48">
        <v>0</v>
      </c>
      <c r="I200" s="47" t="s">
        <v>45</v>
      </c>
      <c r="J200" s="47" t="s">
        <v>45</v>
      </c>
    </row>
    <row r="201" spans="1:10" ht="23.25">
      <c r="A201" s="44" t="s">
        <v>99</v>
      </c>
      <c r="B201" s="26"/>
      <c r="C201" s="47"/>
      <c r="D201" s="47"/>
      <c r="E201" s="49"/>
      <c r="F201" s="49"/>
      <c r="G201" s="49" t="s">
        <v>1059</v>
      </c>
      <c r="H201" s="47"/>
      <c r="I201" s="47"/>
      <c r="J201" s="47"/>
    </row>
    <row r="202" spans="1:10" ht="61.5">
      <c r="A202" s="45" t="s">
        <v>503</v>
      </c>
      <c r="B202" s="26" t="s">
        <v>504</v>
      </c>
      <c r="C202" s="47" t="s">
        <v>505</v>
      </c>
      <c r="D202" s="48">
        <v>0</v>
      </c>
      <c r="E202" s="49">
        <f>H202</f>
        <v>0</v>
      </c>
      <c r="F202" s="49" t="s">
        <v>1059</v>
      </c>
      <c r="G202" s="49" t="s">
        <v>1059</v>
      </c>
      <c r="H202" s="48">
        <v>0</v>
      </c>
      <c r="I202" s="47" t="s">
        <v>45</v>
      </c>
      <c r="J202" s="47" t="s">
        <v>45</v>
      </c>
    </row>
    <row r="203" spans="1:10" ht="61.5">
      <c r="A203" s="45" t="s">
        <v>506</v>
      </c>
      <c r="B203" s="26" t="s">
        <v>507</v>
      </c>
      <c r="C203" s="47" t="s">
        <v>508</v>
      </c>
      <c r="D203" s="48">
        <v>0</v>
      </c>
      <c r="E203" s="49">
        <f>H203</f>
        <v>0</v>
      </c>
      <c r="F203" s="49" t="s">
        <v>1059</v>
      </c>
      <c r="G203" s="49" t="s">
        <v>1059</v>
      </c>
      <c r="H203" s="48">
        <v>0</v>
      </c>
      <c r="I203" s="47" t="s">
        <v>45</v>
      </c>
      <c r="J203" s="47" t="s">
        <v>45</v>
      </c>
    </row>
    <row r="204" spans="1:10" ht="61.5">
      <c r="A204" s="44" t="s">
        <v>509</v>
      </c>
      <c r="B204" s="26" t="s">
        <v>510</v>
      </c>
      <c r="C204" s="47" t="s">
        <v>511</v>
      </c>
      <c r="D204" s="47" t="s">
        <v>45</v>
      </c>
      <c r="E204" s="49">
        <f>H204+I204</f>
        <v>1</v>
      </c>
      <c r="F204" s="49" t="s">
        <v>1059</v>
      </c>
      <c r="G204" s="49" t="s">
        <v>1059</v>
      </c>
      <c r="H204" s="48">
        <v>0</v>
      </c>
      <c r="I204" s="48">
        <v>1</v>
      </c>
      <c r="J204" s="48">
        <v>0</v>
      </c>
    </row>
    <row r="205" spans="1:10" ht="23.25">
      <c r="A205" s="44" t="s">
        <v>99</v>
      </c>
      <c r="B205" s="26"/>
      <c r="C205" s="47"/>
      <c r="D205" s="47"/>
      <c r="E205" s="49"/>
      <c r="F205" s="49"/>
      <c r="G205" s="49"/>
      <c r="H205" s="47"/>
      <c r="I205" s="47"/>
      <c r="J205" s="47"/>
    </row>
    <row r="206" spans="1:10" ht="61.5">
      <c r="A206" s="45" t="s">
        <v>512</v>
      </c>
      <c r="B206" s="26" t="s">
        <v>513</v>
      </c>
      <c r="C206" s="47" t="s">
        <v>514</v>
      </c>
      <c r="D206" s="47" t="s">
        <v>45</v>
      </c>
      <c r="E206" s="49">
        <f>H206</f>
        <v>0</v>
      </c>
      <c r="F206" s="49"/>
      <c r="G206" s="49"/>
      <c r="H206" s="48">
        <v>0</v>
      </c>
      <c r="I206" s="47" t="s">
        <v>45</v>
      </c>
      <c r="J206" s="47" t="s">
        <v>45</v>
      </c>
    </row>
    <row r="207" spans="1:10" ht="142.5">
      <c r="A207" s="45" t="s">
        <v>515</v>
      </c>
      <c r="B207" s="26" t="s">
        <v>516</v>
      </c>
      <c r="C207" s="47" t="s">
        <v>517</v>
      </c>
      <c r="D207" s="47" t="s">
        <v>45</v>
      </c>
      <c r="E207" s="49">
        <f>I207</f>
        <v>0</v>
      </c>
      <c r="F207" s="49" t="s">
        <v>1059</v>
      </c>
      <c r="G207" s="49" t="s">
        <v>1059</v>
      </c>
      <c r="H207" s="47" t="s">
        <v>45</v>
      </c>
      <c r="I207" s="48">
        <v>0</v>
      </c>
      <c r="J207" s="48">
        <v>0</v>
      </c>
    </row>
    <row r="208" spans="1:10" ht="122.25">
      <c r="A208" s="45" t="s">
        <v>518</v>
      </c>
      <c r="B208" s="26" t="s">
        <v>519</v>
      </c>
      <c r="C208" s="47" t="s">
        <v>520</v>
      </c>
      <c r="D208" s="47" t="s">
        <v>45</v>
      </c>
      <c r="E208" s="49">
        <f>I208</f>
        <v>1</v>
      </c>
      <c r="F208" s="49" t="s">
        <v>1059</v>
      </c>
      <c r="G208" s="49" t="s">
        <v>1059</v>
      </c>
      <c r="H208" s="47" t="s">
        <v>45</v>
      </c>
      <c r="I208" s="48">
        <v>1</v>
      </c>
      <c r="J208" s="48">
        <v>0</v>
      </c>
    </row>
    <row r="209" spans="1:10" ht="102">
      <c r="A209" s="44" t="s">
        <v>521</v>
      </c>
      <c r="B209" s="26" t="s">
        <v>522</v>
      </c>
      <c r="C209" s="47" t="s">
        <v>523</v>
      </c>
      <c r="D209" s="48">
        <v>0</v>
      </c>
      <c r="E209" s="49">
        <f>H209</f>
        <v>0</v>
      </c>
      <c r="F209" s="49" t="s">
        <v>1059</v>
      </c>
      <c r="G209" s="49">
        <f>E209-D210</f>
        <v>0</v>
      </c>
      <c r="H209" s="48">
        <v>0</v>
      </c>
      <c r="I209" s="47" t="s">
        <v>45</v>
      </c>
      <c r="J209" s="47" t="s">
        <v>45</v>
      </c>
    </row>
    <row r="210" spans="1:10" ht="23.25">
      <c r="A210" s="44" t="s">
        <v>37</v>
      </c>
      <c r="B210" s="26"/>
      <c r="C210" s="47"/>
      <c r="D210" s="47"/>
      <c r="E210" s="49"/>
      <c r="F210" s="49"/>
      <c r="G210" s="49"/>
      <c r="H210" s="47"/>
      <c r="I210" s="47"/>
      <c r="J210" s="47"/>
    </row>
    <row r="211" spans="1:10" ht="81.75">
      <c r="A211" s="45" t="s">
        <v>524</v>
      </c>
      <c r="B211" s="26" t="s">
        <v>525</v>
      </c>
      <c r="C211" s="47" t="s">
        <v>526</v>
      </c>
      <c r="D211" s="48">
        <v>0</v>
      </c>
      <c r="E211" s="49">
        <f>H211</f>
        <v>0</v>
      </c>
      <c r="F211" s="49" t="s">
        <v>1059</v>
      </c>
      <c r="G211" s="49" t="s">
        <v>1059</v>
      </c>
      <c r="H211" s="48">
        <v>0</v>
      </c>
      <c r="I211" s="47" t="s">
        <v>45</v>
      </c>
      <c r="J211" s="47" t="s">
        <v>45</v>
      </c>
    </row>
    <row r="212" spans="1:10" ht="102">
      <c r="A212" s="45" t="s">
        <v>527</v>
      </c>
      <c r="B212" s="26" t="s">
        <v>528</v>
      </c>
      <c r="C212" s="47" t="s">
        <v>529</v>
      </c>
      <c r="D212" s="48">
        <v>0</v>
      </c>
      <c r="E212" s="49">
        <f>H212</f>
        <v>0</v>
      </c>
      <c r="F212" s="49" t="s">
        <v>1059</v>
      </c>
      <c r="G212" s="49" t="s">
        <v>1059</v>
      </c>
      <c r="H212" s="48">
        <v>0</v>
      </c>
      <c r="I212" s="47" t="s">
        <v>45</v>
      </c>
      <c r="J212" s="47" t="s">
        <v>45</v>
      </c>
    </row>
    <row r="213" spans="1:10" ht="61.5">
      <c r="A213" s="43" t="s">
        <v>530</v>
      </c>
      <c r="B213" s="26" t="s">
        <v>531</v>
      </c>
      <c r="C213" s="47" t="s">
        <v>532</v>
      </c>
      <c r="D213" s="48">
        <v>16</v>
      </c>
      <c r="E213" s="49">
        <f>I213</f>
        <v>169</v>
      </c>
      <c r="F213" s="50">
        <f>E213/D213*100</f>
        <v>1056.25</v>
      </c>
      <c r="G213" s="49">
        <f>E213-D213</f>
        <v>153</v>
      </c>
      <c r="H213" s="47" t="s">
        <v>45</v>
      </c>
      <c r="I213" s="48">
        <v>169</v>
      </c>
      <c r="J213" s="48">
        <v>168</v>
      </c>
    </row>
    <row r="214" spans="1:10" ht="23.25">
      <c r="A214" s="43" t="s">
        <v>99</v>
      </c>
      <c r="B214" s="26"/>
      <c r="C214" s="47"/>
      <c r="D214" s="47"/>
      <c r="E214" s="49"/>
      <c r="F214" s="49"/>
      <c r="G214" s="49"/>
      <c r="H214" s="47"/>
      <c r="I214" s="47"/>
      <c r="J214" s="47"/>
    </row>
    <row r="215" spans="1:10" ht="61.5">
      <c r="A215" s="44" t="s">
        <v>533</v>
      </c>
      <c r="B215" s="26" t="s">
        <v>534</v>
      </c>
      <c r="C215" s="47" t="s">
        <v>535</v>
      </c>
      <c r="D215" s="48">
        <v>2</v>
      </c>
      <c r="E215" s="49">
        <f>I215</f>
        <v>1</v>
      </c>
      <c r="F215" s="50">
        <f>E215/D215*100</f>
        <v>50</v>
      </c>
      <c r="G215" s="49">
        <f>E215-D215</f>
        <v>-1</v>
      </c>
      <c r="H215" s="47" t="s">
        <v>45</v>
      </c>
      <c r="I215" s="48">
        <v>1</v>
      </c>
      <c r="J215" s="48">
        <v>0</v>
      </c>
    </row>
    <row r="216" spans="1:10" ht="61.5">
      <c r="A216" s="44" t="s">
        <v>536</v>
      </c>
      <c r="B216" s="26" t="s">
        <v>537</v>
      </c>
      <c r="C216" s="47" t="s">
        <v>538</v>
      </c>
      <c r="D216" s="47" t="s">
        <v>45</v>
      </c>
      <c r="E216" s="49">
        <f>I216</f>
        <v>0</v>
      </c>
      <c r="F216" s="49" t="s">
        <v>1059</v>
      </c>
      <c r="G216" s="49" t="s">
        <v>1059</v>
      </c>
      <c r="H216" s="47" t="s">
        <v>45</v>
      </c>
      <c r="I216" s="48">
        <v>0</v>
      </c>
      <c r="J216" s="48">
        <v>0</v>
      </c>
    </row>
    <row r="217" spans="1:10" ht="61.5">
      <c r="A217" s="44" t="s">
        <v>539</v>
      </c>
      <c r="B217" s="26" t="s">
        <v>540</v>
      </c>
      <c r="C217" s="47" t="s">
        <v>541</v>
      </c>
      <c r="D217" s="48">
        <v>0</v>
      </c>
      <c r="E217" s="49">
        <f>I217</f>
        <v>0</v>
      </c>
      <c r="F217" s="49" t="s">
        <v>1059</v>
      </c>
      <c r="G217" s="49" t="s">
        <v>1059</v>
      </c>
      <c r="H217" s="47" t="s">
        <v>45</v>
      </c>
      <c r="I217" s="48">
        <v>0</v>
      </c>
      <c r="J217" s="48">
        <v>0</v>
      </c>
    </row>
    <row r="218" spans="1:10" ht="61.5">
      <c r="A218" s="44" t="s">
        <v>542</v>
      </c>
      <c r="B218" s="26" t="s">
        <v>543</v>
      </c>
      <c r="C218" s="47" t="s">
        <v>544</v>
      </c>
      <c r="D218" s="48">
        <v>0</v>
      </c>
      <c r="E218" s="49">
        <f>I218</f>
        <v>0</v>
      </c>
      <c r="F218" s="49" t="s">
        <v>1059</v>
      </c>
      <c r="G218" s="49" t="s">
        <v>1059</v>
      </c>
      <c r="H218" s="47" t="s">
        <v>45</v>
      </c>
      <c r="I218" s="48">
        <v>0</v>
      </c>
      <c r="J218" s="48">
        <v>0</v>
      </c>
    </row>
    <row r="219" spans="1:10" ht="61.5">
      <c r="A219" s="44" t="s">
        <v>545</v>
      </c>
      <c r="B219" s="26" t="s">
        <v>546</v>
      </c>
      <c r="C219" s="47" t="s">
        <v>547</v>
      </c>
      <c r="D219" s="48">
        <v>14</v>
      </c>
      <c r="E219" s="49">
        <f>I219</f>
        <v>168</v>
      </c>
      <c r="F219" s="50">
        <f>E219/D219*100</f>
        <v>1200</v>
      </c>
      <c r="G219" s="49">
        <f>E219-D219</f>
        <v>154</v>
      </c>
      <c r="H219" s="47" t="s">
        <v>45</v>
      </c>
      <c r="I219" s="48">
        <v>168</v>
      </c>
      <c r="J219" s="48">
        <v>168</v>
      </c>
    </row>
    <row r="220" spans="1:10" ht="23.25">
      <c r="A220" s="44" t="s">
        <v>37</v>
      </c>
      <c r="B220" s="26"/>
      <c r="C220" s="47"/>
      <c r="D220" s="47"/>
      <c r="E220" s="49"/>
      <c r="F220" s="49"/>
      <c r="G220" s="49"/>
      <c r="H220" s="47"/>
      <c r="I220" s="47"/>
      <c r="J220" s="47"/>
    </row>
    <row r="221" spans="1:10" ht="122.25">
      <c r="A221" s="45" t="s">
        <v>548</v>
      </c>
      <c r="B221" s="26" t="s">
        <v>549</v>
      </c>
      <c r="C221" s="47" t="s">
        <v>550</v>
      </c>
      <c r="D221" s="48">
        <v>0</v>
      </c>
      <c r="E221" s="49">
        <f>I221</f>
        <v>0</v>
      </c>
      <c r="F221" s="49" t="s">
        <v>1059</v>
      </c>
      <c r="G221" s="49" t="s">
        <v>1059</v>
      </c>
      <c r="H221" s="47" t="s">
        <v>45</v>
      </c>
      <c r="I221" s="48">
        <v>0</v>
      </c>
      <c r="J221" s="48">
        <v>0</v>
      </c>
    </row>
    <row r="222" spans="1:10" ht="81.75">
      <c r="A222" s="45" t="s">
        <v>551</v>
      </c>
      <c r="B222" s="26" t="s">
        <v>552</v>
      </c>
      <c r="C222" s="47" t="s">
        <v>553</v>
      </c>
      <c r="D222" s="48">
        <v>0</v>
      </c>
      <c r="E222" s="49">
        <f aca="true" t="shared" si="12" ref="E222:E228">I222</f>
        <v>0</v>
      </c>
      <c r="F222" s="50" t="s">
        <v>1059</v>
      </c>
      <c r="G222" s="49" t="s">
        <v>1059</v>
      </c>
      <c r="H222" s="47" t="s">
        <v>45</v>
      </c>
      <c r="I222" s="48">
        <v>0</v>
      </c>
      <c r="J222" s="48">
        <v>0</v>
      </c>
    </row>
    <row r="223" spans="1:10" ht="81.75">
      <c r="A223" s="45" t="s">
        <v>554</v>
      </c>
      <c r="B223" s="26" t="s">
        <v>555</v>
      </c>
      <c r="C223" s="47" t="s">
        <v>556</v>
      </c>
      <c r="D223" s="48">
        <v>0</v>
      </c>
      <c r="E223" s="49">
        <f t="shared" si="12"/>
        <v>0</v>
      </c>
      <c r="F223" s="49" t="s">
        <v>1059</v>
      </c>
      <c r="G223" s="49" t="s">
        <v>1059</v>
      </c>
      <c r="H223" s="47" t="s">
        <v>45</v>
      </c>
      <c r="I223" s="48">
        <v>0</v>
      </c>
      <c r="J223" s="48">
        <v>0</v>
      </c>
    </row>
    <row r="224" spans="1:10" ht="81.75">
      <c r="A224" s="45" t="s">
        <v>557</v>
      </c>
      <c r="B224" s="26" t="s">
        <v>558</v>
      </c>
      <c r="C224" s="47" t="s">
        <v>559</v>
      </c>
      <c r="D224" s="48">
        <v>0</v>
      </c>
      <c r="E224" s="49">
        <f t="shared" si="12"/>
        <v>0</v>
      </c>
      <c r="F224" s="49" t="s">
        <v>1059</v>
      </c>
      <c r="G224" s="49" t="s">
        <v>1059</v>
      </c>
      <c r="H224" s="47" t="s">
        <v>45</v>
      </c>
      <c r="I224" s="48">
        <v>0</v>
      </c>
      <c r="J224" s="48">
        <v>0</v>
      </c>
    </row>
    <row r="225" spans="1:10" ht="61.5">
      <c r="A225" s="45" t="s">
        <v>560</v>
      </c>
      <c r="B225" s="26" t="s">
        <v>561</v>
      </c>
      <c r="C225" s="47" t="s">
        <v>562</v>
      </c>
      <c r="D225" s="48">
        <v>0</v>
      </c>
      <c r="E225" s="49">
        <f t="shared" si="12"/>
        <v>0</v>
      </c>
      <c r="F225" s="49" t="s">
        <v>1059</v>
      </c>
      <c r="G225" s="49" t="s">
        <v>1059</v>
      </c>
      <c r="H225" s="47" t="s">
        <v>45</v>
      </c>
      <c r="I225" s="48">
        <v>0</v>
      </c>
      <c r="J225" s="48">
        <v>0</v>
      </c>
    </row>
    <row r="226" spans="1:10" ht="81.75">
      <c r="A226" s="45" t="s">
        <v>563</v>
      </c>
      <c r="B226" s="26" t="s">
        <v>564</v>
      </c>
      <c r="C226" s="47" t="s">
        <v>565</v>
      </c>
      <c r="D226" s="48">
        <v>14</v>
      </c>
      <c r="E226" s="49">
        <f t="shared" si="12"/>
        <v>165</v>
      </c>
      <c r="F226" s="50">
        <f>E226/D226*100</f>
        <v>1178.5714285714287</v>
      </c>
      <c r="G226" s="49">
        <f>E226-D226</f>
        <v>151</v>
      </c>
      <c r="H226" s="47" t="s">
        <v>45</v>
      </c>
      <c r="I226" s="48">
        <v>165</v>
      </c>
      <c r="J226" s="48">
        <v>165</v>
      </c>
    </row>
    <row r="227" spans="1:10" ht="81.75">
      <c r="A227" s="45" t="s">
        <v>566</v>
      </c>
      <c r="B227" s="26" t="s">
        <v>567</v>
      </c>
      <c r="C227" s="47" t="s">
        <v>568</v>
      </c>
      <c r="D227" s="48">
        <v>0</v>
      </c>
      <c r="E227" s="49">
        <f t="shared" si="12"/>
        <v>3</v>
      </c>
      <c r="F227" s="49" t="s">
        <v>1059</v>
      </c>
      <c r="G227" s="49">
        <f>E227-D227</f>
        <v>3</v>
      </c>
      <c r="H227" s="47" t="s">
        <v>45</v>
      </c>
      <c r="I227" s="48">
        <v>3</v>
      </c>
      <c r="J227" s="48">
        <v>3</v>
      </c>
    </row>
    <row r="228" spans="1:10" ht="61.5">
      <c r="A228" s="43" t="s">
        <v>569</v>
      </c>
      <c r="B228" s="26" t="s">
        <v>570</v>
      </c>
      <c r="C228" s="47" t="s">
        <v>571</v>
      </c>
      <c r="D228" s="48">
        <v>0</v>
      </c>
      <c r="E228" s="49">
        <f t="shared" si="12"/>
        <v>0</v>
      </c>
      <c r="F228" s="49" t="s">
        <v>1059</v>
      </c>
      <c r="G228" s="49" t="s">
        <v>1059</v>
      </c>
      <c r="H228" s="48">
        <v>0</v>
      </c>
      <c r="I228" s="48">
        <v>0</v>
      </c>
      <c r="J228" s="48">
        <v>0</v>
      </c>
    </row>
    <row r="229" spans="1:10" ht="23.25">
      <c r="A229" s="43" t="s">
        <v>99</v>
      </c>
      <c r="B229" s="26"/>
      <c r="C229" s="47"/>
      <c r="D229" s="47"/>
      <c r="E229" s="49"/>
      <c r="F229" s="49"/>
      <c r="G229" s="49"/>
      <c r="H229" s="47"/>
      <c r="I229" s="47"/>
      <c r="J229" s="47"/>
    </row>
    <row r="230" spans="1:10" ht="61.5">
      <c r="A230" s="44" t="s">
        <v>572</v>
      </c>
      <c r="B230" s="26" t="s">
        <v>573</v>
      </c>
      <c r="C230" s="47" t="s">
        <v>574</v>
      </c>
      <c r="D230" s="47" t="s">
        <v>45</v>
      </c>
      <c r="E230" s="49">
        <f>H230</f>
        <v>0</v>
      </c>
      <c r="F230" s="49" t="s">
        <v>1059</v>
      </c>
      <c r="G230" s="49" t="s">
        <v>1059</v>
      </c>
      <c r="H230" s="48">
        <v>0</v>
      </c>
      <c r="I230" s="47" t="s">
        <v>45</v>
      </c>
      <c r="J230" s="47" t="s">
        <v>45</v>
      </c>
    </row>
    <row r="231" spans="1:10" ht="61.5">
      <c r="A231" s="44" t="s">
        <v>575</v>
      </c>
      <c r="B231" s="26" t="s">
        <v>576</v>
      </c>
      <c r="C231" s="47" t="s">
        <v>577</v>
      </c>
      <c r="D231" s="48">
        <v>0</v>
      </c>
      <c r="E231" s="49">
        <f>H231</f>
        <v>0</v>
      </c>
      <c r="F231" s="50" t="s">
        <v>1059</v>
      </c>
      <c r="G231" s="49" t="s">
        <v>1059</v>
      </c>
      <c r="H231" s="48">
        <v>0</v>
      </c>
      <c r="I231" s="47" t="s">
        <v>45</v>
      </c>
      <c r="J231" s="47" t="s">
        <v>45</v>
      </c>
    </row>
    <row r="232" spans="1:10" ht="81.75">
      <c r="A232" s="44" t="s">
        <v>578</v>
      </c>
      <c r="B232" s="26" t="s">
        <v>579</v>
      </c>
      <c r="C232" s="47" t="s">
        <v>580</v>
      </c>
      <c r="D232" s="48">
        <v>0</v>
      </c>
      <c r="E232" s="49">
        <f>H232</f>
        <v>0</v>
      </c>
      <c r="F232" s="49" t="s">
        <v>1059</v>
      </c>
      <c r="G232" s="49" t="s">
        <v>1059</v>
      </c>
      <c r="H232" s="48">
        <v>0</v>
      </c>
      <c r="I232" s="47" t="s">
        <v>45</v>
      </c>
      <c r="J232" s="47" t="s">
        <v>45</v>
      </c>
    </row>
    <row r="233" spans="1:10" ht="61.5">
      <c r="A233" s="44" t="s">
        <v>581</v>
      </c>
      <c r="B233" s="26" t="s">
        <v>582</v>
      </c>
      <c r="C233" s="47" t="s">
        <v>583</v>
      </c>
      <c r="D233" s="48">
        <v>0</v>
      </c>
      <c r="E233" s="49">
        <f>H233</f>
        <v>0</v>
      </c>
      <c r="F233" s="50" t="s">
        <v>1059</v>
      </c>
      <c r="G233" s="49" t="s">
        <v>1059</v>
      </c>
      <c r="H233" s="48">
        <v>0</v>
      </c>
      <c r="I233" s="48">
        <v>0</v>
      </c>
      <c r="J233" s="48">
        <v>0</v>
      </c>
    </row>
    <row r="234" spans="1:10" ht="61.5">
      <c r="A234" s="44" t="s">
        <v>584</v>
      </c>
      <c r="B234" s="26" t="s">
        <v>585</v>
      </c>
      <c r="C234" s="47" t="s">
        <v>586</v>
      </c>
      <c r="D234" s="48">
        <v>0</v>
      </c>
      <c r="E234" s="49">
        <f>H234</f>
        <v>0</v>
      </c>
      <c r="F234" s="49" t="s">
        <v>1059</v>
      </c>
      <c r="G234" s="49" t="s">
        <v>1059</v>
      </c>
      <c r="H234" s="48">
        <v>0</v>
      </c>
      <c r="I234" s="47" t="s">
        <v>45</v>
      </c>
      <c r="J234" s="47" t="s">
        <v>45</v>
      </c>
    </row>
    <row r="235" spans="1:10" ht="61.5">
      <c r="A235" s="43" t="s">
        <v>587</v>
      </c>
      <c r="B235" s="26" t="s">
        <v>588</v>
      </c>
      <c r="C235" s="47" t="s">
        <v>589</v>
      </c>
      <c r="D235" s="48">
        <v>6</v>
      </c>
      <c r="E235" s="49">
        <f>I235</f>
        <v>66</v>
      </c>
      <c r="F235" s="50">
        <f>E235/D235*100</f>
        <v>1100</v>
      </c>
      <c r="G235" s="49">
        <f>E235-D235</f>
        <v>60</v>
      </c>
      <c r="H235" s="47" t="s">
        <v>45</v>
      </c>
      <c r="I235" s="48">
        <v>66</v>
      </c>
      <c r="J235" s="48">
        <v>0</v>
      </c>
    </row>
    <row r="236" spans="1:10" ht="23.25">
      <c r="A236" s="43" t="s">
        <v>99</v>
      </c>
      <c r="B236" s="26"/>
      <c r="C236" s="47"/>
      <c r="D236" s="47"/>
      <c r="E236" s="49"/>
      <c r="F236" s="49"/>
      <c r="G236" s="49"/>
      <c r="H236" s="47"/>
      <c r="I236" s="47"/>
      <c r="J236" s="47"/>
    </row>
    <row r="237" spans="1:10" ht="61.5">
      <c r="A237" s="44" t="s">
        <v>590</v>
      </c>
      <c r="B237" s="26" t="s">
        <v>591</v>
      </c>
      <c r="C237" s="47" t="s">
        <v>592</v>
      </c>
      <c r="D237" s="48">
        <v>6</v>
      </c>
      <c r="E237" s="49">
        <f>I237</f>
        <v>66</v>
      </c>
      <c r="F237" s="50">
        <f>E237/D237*100</f>
        <v>1100</v>
      </c>
      <c r="G237" s="49">
        <f>E237-D237</f>
        <v>60</v>
      </c>
      <c r="H237" s="47" t="s">
        <v>45</v>
      </c>
      <c r="I237" s="48">
        <v>66</v>
      </c>
      <c r="J237" s="48">
        <v>0</v>
      </c>
    </row>
    <row r="238" spans="1:10" ht="61.5">
      <c r="A238" s="44" t="s">
        <v>593</v>
      </c>
      <c r="B238" s="26" t="s">
        <v>594</v>
      </c>
      <c r="C238" s="47" t="s">
        <v>595</v>
      </c>
      <c r="D238" s="48">
        <v>0</v>
      </c>
      <c r="E238" s="49">
        <f>I238</f>
        <v>0</v>
      </c>
      <c r="F238" s="49" t="s">
        <v>1059</v>
      </c>
      <c r="G238" s="49" t="s">
        <v>1059</v>
      </c>
      <c r="H238" s="47" t="s">
        <v>45</v>
      </c>
      <c r="I238" s="48">
        <v>0</v>
      </c>
      <c r="J238" s="48">
        <v>0</v>
      </c>
    </row>
    <row r="239" spans="1:10" ht="61.5">
      <c r="A239" s="44" t="s">
        <v>584</v>
      </c>
      <c r="B239" s="26" t="s">
        <v>596</v>
      </c>
      <c r="C239" s="47" t="s">
        <v>597</v>
      </c>
      <c r="D239" s="48">
        <v>0</v>
      </c>
      <c r="E239" s="49">
        <f>I239</f>
        <v>0</v>
      </c>
      <c r="F239" s="49" t="s">
        <v>1059</v>
      </c>
      <c r="G239" s="49" t="s">
        <v>1059</v>
      </c>
      <c r="H239" s="47" t="s">
        <v>45</v>
      </c>
      <c r="I239" s="48">
        <v>0</v>
      </c>
      <c r="J239" s="48">
        <v>0</v>
      </c>
    </row>
    <row r="240" spans="1:10" ht="61.5">
      <c r="A240" s="43" t="s">
        <v>598</v>
      </c>
      <c r="B240" s="26" t="s">
        <v>599</v>
      </c>
      <c r="C240" s="47" t="s">
        <v>600</v>
      </c>
      <c r="D240" s="48">
        <v>1</v>
      </c>
      <c r="E240" s="49">
        <f>I240</f>
        <v>47</v>
      </c>
      <c r="F240" s="50">
        <f>E240/D240*100</f>
        <v>4700</v>
      </c>
      <c r="G240" s="49">
        <f>E240-D240</f>
        <v>46</v>
      </c>
      <c r="H240" s="47" t="s">
        <v>45</v>
      </c>
      <c r="I240" s="48">
        <v>47</v>
      </c>
      <c r="J240" s="48">
        <v>47</v>
      </c>
    </row>
    <row r="241" spans="1:10" ht="23.25">
      <c r="A241" s="43" t="s">
        <v>99</v>
      </c>
      <c r="B241" s="26"/>
      <c r="C241" s="47"/>
      <c r="D241" s="47"/>
      <c r="E241" s="49"/>
      <c r="F241" s="49"/>
      <c r="G241" s="49"/>
      <c r="H241" s="47"/>
      <c r="I241" s="47"/>
      <c r="J241" s="47"/>
    </row>
    <row r="242" spans="1:10" ht="61.5">
      <c r="A242" s="44" t="s">
        <v>601</v>
      </c>
      <c r="B242" s="26" t="s">
        <v>602</v>
      </c>
      <c r="C242" s="47" t="s">
        <v>603</v>
      </c>
      <c r="D242" s="48">
        <v>0</v>
      </c>
      <c r="E242" s="49">
        <f>I242</f>
        <v>0</v>
      </c>
      <c r="F242" s="49" t="s">
        <v>1059</v>
      </c>
      <c r="G242" s="49" t="s">
        <v>1059</v>
      </c>
      <c r="H242" s="47" t="s">
        <v>45</v>
      </c>
      <c r="I242" s="48">
        <v>0</v>
      </c>
      <c r="J242" s="48">
        <v>0</v>
      </c>
    </row>
    <row r="243" spans="1:10" ht="23.25">
      <c r="A243" s="44" t="s">
        <v>37</v>
      </c>
      <c r="B243" s="26"/>
      <c r="C243" s="47"/>
      <c r="D243" s="47"/>
      <c r="E243" s="49"/>
      <c r="F243" s="49"/>
      <c r="G243" s="49"/>
      <c r="H243" s="47"/>
      <c r="I243" s="47"/>
      <c r="J243" s="47"/>
    </row>
    <row r="244" spans="1:10" ht="81.75">
      <c r="A244" s="45" t="s">
        <v>604</v>
      </c>
      <c r="B244" s="26" t="s">
        <v>605</v>
      </c>
      <c r="C244" s="47" t="s">
        <v>606</v>
      </c>
      <c r="D244" s="48">
        <v>0</v>
      </c>
      <c r="E244" s="49">
        <f aca="true" t="shared" si="13" ref="E244:E249">I244</f>
        <v>0</v>
      </c>
      <c r="F244" s="49" t="s">
        <v>1059</v>
      </c>
      <c r="G244" s="49" t="s">
        <v>1059</v>
      </c>
      <c r="H244" s="47" t="s">
        <v>45</v>
      </c>
      <c r="I244" s="48">
        <v>0</v>
      </c>
      <c r="J244" s="48">
        <v>0</v>
      </c>
    </row>
    <row r="245" spans="1:10" ht="61.5">
      <c r="A245" s="45" t="s">
        <v>607</v>
      </c>
      <c r="B245" s="26" t="s">
        <v>608</v>
      </c>
      <c r="C245" s="47" t="s">
        <v>609</v>
      </c>
      <c r="D245" s="48">
        <v>0</v>
      </c>
      <c r="E245" s="49">
        <f t="shared" si="13"/>
        <v>0</v>
      </c>
      <c r="F245" s="49" t="s">
        <v>1059</v>
      </c>
      <c r="G245" s="49" t="s">
        <v>1059</v>
      </c>
      <c r="H245" s="47" t="s">
        <v>45</v>
      </c>
      <c r="I245" s="48">
        <v>0</v>
      </c>
      <c r="J245" s="48">
        <v>0</v>
      </c>
    </row>
    <row r="246" spans="1:10" ht="61.5">
      <c r="A246" s="45" t="s">
        <v>610</v>
      </c>
      <c r="B246" s="26" t="s">
        <v>611</v>
      </c>
      <c r="C246" s="47" t="s">
        <v>612</v>
      </c>
      <c r="D246" s="48">
        <v>0</v>
      </c>
      <c r="E246" s="49">
        <f t="shared" si="13"/>
        <v>0</v>
      </c>
      <c r="F246" s="49" t="s">
        <v>1059</v>
      </c>
      <c r="G246" s="49" t="s">
        <v>1059</v>
      </c>
      <c r="H246" s="47" t="s">
        <v>45</v>
      </c>
      <c r="I246" s="48">
        <v>0</v>
      </c>
      <c r="J246" s="48">
        <v>0</v>
      </c>
    </row>
    <row r="247" spans="1:10" ht="61.5">
      <c r="A247" s="45" t="s">
        <v>613</v>
      </c>
      <c r="B247" s="26" t="s">
        <v>614</v>
      </c>
      <c r="C247" s="47" t="s">
        <v>615</v>
      </c>
      <c r="D247" s="48">
        <v>0</v>
      </c>
      <c r="E247" s="49">
        <f t="shared" si="13"/>
        <v>0</v>
      </c>
      <c r="F247" s="49" t="s">
        <v>1059</v>
      </c>
      <c r="G247" s="49" t="s">
        <v>1059</v>
      </c>
      <c r="H247" s="47" t="s">
        <v>45</v>
      </c>
      <c r="I247" s="48">
        <v>0</v>
      </c>
      <c r="J247" s="48">
        <v>0</v>
      </c>
    </row>
    <row r="248" spans="1:10" ht="61.5">
      <c r="A248" s="45" t="s">
        <v>616</v>
      </c>
      <c r="B248" s="26" t="s">
        <v>617</v>
      </c>
      <c r="C248" s="47" t="s">
        <v>618</v>
      </c>
      <c r="D248" s="48">
        <v>0</v>
      </c>
      <c r="E248" s="49">
        <f t="shared" si="13"/>
        <v>0</v>
      </c>
      <c r="F248" s="49" t="s">
        <v>1059</v>
      </c>
      <c r="G248" s="49" t="s">
        <v>1059</v>
      </c>
      <c r="H248" s="47" t="s">
        <v>45</v>
      </c>
      <c r="I248" s="48">
        <v>0</v>
      </c>
      <c r="J248" s="48">
        <v>0</v>
      </c>
    </row>
    <row r="249" spans="1:10" ht="61.5">
      <c r="A249" s="44" t="s">
        <v>619</v>
      </c>
      <c r="B249" s="26" t="s">
        <v>620</v>
      </c>
      <c r="C249" s="47" t="s">
        <v>621</v>
      </c>
      <c r="D249" s="48">
        <v>0</v>
      </c>
      <c r="E249" s="49">
        <f t="shared" si="13"/>
        <v>0</v>
      </c>
      <c r="F249" s="49" t="s">
        <v>1059</v>
      </c>
      <c r="G249" s="49" t="s">
        <v>1059</v>
      </c>
      <c r="H249" s="47" t="s">
        <v>45</v>
      </c>
      <c r="I249" s="48">
        <v>0</v>
      </c>
      <c r="J249" s="48">
        <v>0</v>
      </c>
    </row>
    <row r="250" spans="1:10" ht="23.25">
      <c r="A250" s="44" t="s">
        <v>37</v>
      </c>
      <c r="B250" s="26"/>
      <c r="C250" s="47"/>
      <c r="D250" s="47"/>
      <c r="E250" s="49"/>
      <c r="F250" s="49"/>
      <c r="G250" s="49"/>
      <c r="H250" s="47"/>
      <c r="I250" s="47"/>
      <c r="J250" s="47"/>
    </row>
    <row r="251" spans="1:10" ht="61.5">
      <c r="A251" s="45" t="s">
        <v>622</v>
      </c>
      <c r="B251" s="26" t="s">
        <v>623</v>
      </c>
      <c r="C251" s="47" t="s">
        <v>624</v>
      </c>
      <c r="D251" s="48">
        <v>0</v>
      </c>
      <c r="E251" s="49">
        <f>I251</f>
        <v>0</v>
      </c>
      <c r="F251" s="49" t="s">
        <v>1059</v>
      </c>
      <c r="G251" s="49" t="s">
        <v>1059</v>
      </c>
      <c r="H251" s="47" t="s">
        <v>45</v>
      </c>
      <c r="I251" s="48">
        <v>0</v>
      </c>
      <c r="J251" s="48">
        <v>0</v>
      </c>
    </row>
    <row r="252" spans="1:10" ht="61.5">
      <c r="A252" s="45" t="s">
        <v>625</v>
      </c>
      <c r="B252" s="26" t="s">
        <v>626</v>
      </c>
      <c r="C252" s="47" t="s">
        <v>627</v>
      </c>
      <c r="D252" s="48">
        <v>0</v>
      </c>
      <c r="E252" s="49">
        <f>I252</f>
        <v>0</v>
      </c>
      <c r="F252" s="49" t="s">
        <v>1059</v>
      </c>
      <c r="G252" s="49" t="s">
        <v>1059</v>
      </c>
      <c r="H252" s="47" t="s">
        <v>45</v>
      </c>
      <c r="I252" s="48">
        <v>0</v>
      </c>
      <c r="J252" s="48">
        <v>0</v>
      </c>
    </row>
    <row r="253" spans="1:10" ht="61.5">
      <c r="A253" s="45" t="s">
        <v>628</v>
      </c>
      <c r="B253" s="26" t="s">
        <v>629</v>
      </c>
      <c r="C253" s="47" t="s">
        <v>630</v>
      </c>
      <c r="D253" s="48">
        <v>0</v>
      </c>
      <c r="E253" s="49">
        <f>I253</f>
        <v>0</v>
      </c>
      <c r="F253" s="49" t="s">
        <v>1059</v>
      </c>
      <c r="G253" s="49" t="s">
        <v>1059</v>
      </c>
      <c r="H253" s="47" t="s">
        <v>45</v>
      </c>
      <c r="I253" s="48">
        <v>0</v>
      </c>
      <c r="J253" s="48">
        <v>0</v>
      </c>
    </row>
    <row r="254" spans="1:10" ht="61.5">
      <c r="A254" s="45" t="s">
        <v>631</v>
      </c>
      <c r="B254" s="26" t="s">
        <v>632</v>
      </c>
      <c r="C254" s="47" t="s">
        <v>633</v>
      </c>
      <c r="D254" s="48">
        <v>0</v>
      </c>
      <c r="E254" s="49">
        <f>I254</f>
        <v>0</v>
      </c>
      <c r="F254" s="49" t="s">
        <v>1059</v>
      </c>
      <c r="G254" s="49" t="s">
        <v>1059</v>
      </c>
      <c r="H254" s="47" t="s">
        <v>45</v>
      </c>
      <c r="I254" s="48">
        <v>0</v>
      </c>
      <c r="J254" s="48">
        <v>0</v>
      </c>
    </row>
    <row r="255" spans="1:10" ht="102">
      <c r="A255" s="44" t="s">
        <v>634</v>
      </c>
      <c r="B255" s="26" t="s">
        <v>635</v>
      </c>
      <c r="C255" s="47" t="s">
        <v>636</v>
      </c>
      <c r="D255" s="48">
        <v>0</v>
      </c>
      <c r="E255" s="49">
        <f>I255</f>
        <v>32</v>
      </c>
      <c r="F255" s="49" t="s">
        <v>1059</v>
      </c>
      <c r="G255" s="49" t="s">
        <v>1059</v>
      </c>
      <c r="H255" s="47" t="s">
        <v>45</v>
      </c>
      <c r="I255" s="48">
        <v>32</v>
      </c>
      <c r="J255" s="48">
        <v>32</v>
      </c>
    </row>
    <row r="256" spans="1:10" ht="23.25">
      <c r="A256" s="44" t="s">
        <v>99</v>
      </c>
      <c r="B256" s="26"/>
      <c r="C256" s="47"/>
      <c r="D256" s="47"/>
      <c r="E256" s="49"/>
      <c r="F256" s="49"/>
      <c r="G256" s="49"/>
      <c r="H256" s="47"/>
      <c r="I256" s="47"/>
      <c r="J256" s="47"/>
    </row>
    <row r="257" spans="1:10" ht="162.75">
      <c r="A257" s="45" t="s">
        <v>637</v>
      </c>
      <c r="B257" s="26" t="s">
        <v>638</v>
      </c>
      <c r="C257" s="47" t="s">
        <v>639</v>
      </c>
      <c r="D257" s="48">
        <v>0</v>
      </c>
      <c r="E257" s="49">
        <f aca="true" t="shared" si="14" ref="E257:E262">I257</f>
        <v>0</v>
      </c>
      <c r="F257" s="49" t="s">
        <v>1059</v>
      </c>
      <c r="G257" s="49" t="s">
        <v>1059</v>
      </c>
      <c r="H257" s="47" t="s">
        <v>45</v>
      </c>
      <c r="I257" s="48">
        <v>0</v>
      </c>
      <c r="J257" s="48">
        <v>0</v>
      </c>
    </row>
    <row r="258" spans="1:10" ht="122.25">
      <c r="A258" s="45" t="s">
        <v>640</v>
      </c>
      <c r="B258" s="26" t="s">
        <v>641</v>
      </c>
      <c r="C258" s="47" t="s">
        <v>642</v>
      </c>
      <c r="D258" s="48">
        <v>0</v>
      </c>
      <c r="E258" s="49">
        <f t="shared" si="14"/>
        <v>2</v>
      </c>
      <c r="F258" s="49" t="s">
        <v>1059</v>
      </c>
      <c r="G258" s="49" t="s">
        <v>1059</v>
      </c>
      <c r="H258" s="47" t="s">
        <v>45</v>
      </c>
      <c r="I258" s="48">
        <v>2</v>
      </c>
      <c r="J258" s="48">
        <v>2</v>
      </c>
    </row>
    <row r="259" spans="1:10" ht="122.25">
      <c r="A259" s="45" t="s">
        <v>643</v>
      </c>
      <c r="B259" s="26" t="s">
        <v>644</v>
      </c>
      <c r="C259" s="47" t="s">
        <v>645</v>
      </c>
      <c r="D259" s="48">
        <v>0</v>
      </c>
      <c r="E259" s="49">
        <f t="shared" si="14"/>
        <v>0</v>
      </c>
      <c r="F259" s="49" t="s">
        <v>1059</v>
      </c>
      <c r="G259" s="49" t="s">
        <v>1059</v>
      </c>
      <c r="H259" s="47" t="s">
        <v>45</v>
      </c>
      <c r="I259" s="48">
        <v>0</v>
      </c>
      <c r="J259" s="48">
        <v>0</v>
      </c>
    </row>
    <row r="260" spans="1:10" ht="122.25">
      <c r="A260" s="45" t="s">
        <v>646</v>
      </c>
      <c r="B260" s="26" t="s">
        <v>647</v>
      </c>
      <c r="C260" s="47" t="s">
        <v>648</v>
      </c>
      <c r="D260" s="48">
        <v>0</v>
      </c>
      <c r="E260" s="49">
        <f t="shared" si="14"/>
        <v>0</v>
      </c>
      <c r="F260" s="49" t="s">
        <v>1059</v>
      </c>
      <c r="G260" s="49" t="s">
        <v>1059</v>
      </c>
      <c r="H260" s="47" t="s">
        <v>45</v>
      </c>
      <c r="I260" s="48">
        <v>0</v>
      </c>
      <c r="J260" s="48">
        <v>0</v>
      </c>
    </row>
    <row r="261" spans="1:10" ht="122.25">
      <c r="A261" s="45" t="s">
        <v>649</v>
      </c>
      <c r="B261" s="26" t="s">
        <v>650</v>
      </c>
      <c r="C261" s="47" t="s">
        <v>651</v>
      </c>
      <c r="D261" s="48">
        <v>0</v>
      </c>
      <c r="E261" s="49">
        <f t="shared" si="14"/>
        <v>30</v>
      </c>
      <c r="F261" s="49" t="s">
        <v>1059</v>
      </c>
      <c r="G261" s="49" t="s">
        <v>1059</v>
      </c>
      <c r="H261" s="47" t="s">
        <v>45</v>
      </c>
      <c r="I261" s="48">
        <v>30</v>
      </c>
      <c r="J261" s="48">
        <v>30</v>
      </c>
    </row>
    <row r="262" spans="1:10" ht="61.5">
      <c r="A262" s="44" t="s">
        <v>652</v>
      </c>
      <c r="B262" s="26" t="s">
        <v>653</v>
      </c>
      <c r="C262" s="47" t="s">
        <v>654</v>
      </c>
      <c r="D262" s="47" t="s">
        <v>45</v>
      </c>
      <c r="E262" s="49">
        <f t="shared" si="14"/>
        <v>0</v>
      </c>
      <c r="F262" s="49" t="s">
        <v>1059</v>
      </c>
      <c r="G262" s="49" t="s">
        <v>1059</v>
      </c>
      <c r="H262" s="47" t="s">
        <v>45</v>
      </c>
      <c r="I262" s="48">
        <v>0</v>
      </c>
      <c r="J262" s="48">
        <v>0</v>
      </c>
    </row>
    <row r="263" spans="1:10" ht="23.25">
      <c r="A263" s="44" t="s">
        <v>37</v>
      </c>
      <c r="B263" s="26"/>
      <c r="C263" s="47"/>
      <c r="D263" s="47"/>
      <c r="E263" s="49"/>
      <c r="F263" s="49"/>
      <c r="G263" s="49"/>
      <c r="H263" s="47"/>
      <c r="I263" s="47"/>
      <c r="J263" s="47"/>
    </row>
    <row r="264" spans="1:10" ht="102">
      <c r="A264" s="45" t="s">
        <v>655</v>
      </c>
      <c r="B264" s="26" t="s">
        <v>656</v>
      </c>
      <c r="C264" s="47" t="s">
        <v>657</v>
      </c>
      <c r="D264" s="47" t="s">
        <v>45</v>
      </c>
      <c r="E264" s="49">
        <f aca="true" t="shared" si="15" ref="E264:E269">I264</f>
        <v>0</v>
      </c>
      <c r="F264" s="49" t="s">
        <v>1059</v>
      </c>
      <c r="G264" s="49" t="s">
        <v>1059</v>
      </c>
      <c r="H264" s="47" t="s">
        <v>45</v>
      </c>
      <c r="I264" s="48">
        <v>0</v>
      </c>
      <c r="J264" s="48">
        <v>0</v>
      </c>
    </row>
    <row r="265" spans="1:10" ht="61.5">
      <c r="A265" s="45" t="s">
        <v>658</v>
      </c>
      <c r="B265" s="26" t="s">
        <v>659</v>
      </c>
      <c r="C265" s="47" t="s">
        <v>660</v>
      </c>
      <c r="D265" s="47" t="s">
        <v>45</v>
      </c>
      <c r="E265" s="49">
        <f t="shared" si="15"/>
        <v>0</v>
      </c>
      <c r="F265" s="49" t="s">
        <v>1059</v>
      </c>
      <c r="G265" s="49" t="s">
        <v>1059</v>
      </c>
      <c r="H265" s="47" t="s">
        <v>45</v>
      </c>
      <c r="I265" s="48">
        <v>0</v>
      </c>
      <c r="J265" s="48">
        <v>0</v>
      </c>
    </row>
    <row r="266" spans="1:10" ht="81.75">
      <c r="A266" s="45" t="s">
        <v>661</v>
      </c>
      <c r="B266" s="26" t="s">
        <v>662</v>
      </c>
      <c r="C266" s="47" t="s">
        <v>663</v>
      </c>
      <c r="D266" s="47" t="s">
        <v>45</v>
      </c>
      <c r="E266" s="49">
        <f t="shared" si="15"/>
        <v>0</v>
      </c>
      <c r="F266" s="49" t="s">
        <v>1059</v>
      </c>
      <c r="G266" s="49" t="s">
        <v>1059</v>
      </c>
      <c r="H266" s="47" t="s">
        <v>45</v>
      </c>
      <c r="I266" s="48">
        <v>0</v>
      </c>
      <c r="J266" s="48">
        <v>0</v>
      </c>
    </row>
    <row r="267" spans="1:10" ht="61.5">
      <c r="A267" s="45" t="s">
        <v>664</v>
      </c>
      <c r="B267" s="26" t="s">
        <v>665</v>
      </c>
      <c r="C267" s="47" t="s">
        <v>666</v>
      </c>
      <c r="D267" s="47" t="s">
        <v>45</v>
      </c>
      <c r="E267" s="49">
        <f t="shared" si="15"/>
        <v>0</v>
      </c>
      <c r="F267" s="49" t="s">
        <v>1059</v>
      </c>
      <c r="G267" s="49" t="s">
        <v>1059</v>
      </c>
      <c r="H267" s="47" t="s">
        <v>45</v>
      </c>
      <c r="I267" s="48">
        <v>0</v>
      </c>
      <c r="J267" s="48">
        <v>0</v>
      </c>
    </row>
    <row r="268" spans="1:10" ht="61.5">
      <c r="A268" s="45" t="s">
        <v>667</v>
      </c>
      <c r="B268" s="26" t="s">
        <v>668</v>
      </c>
      <c r="C268" s="47" t="s">
        <v>669</v>
      </c>
      <c r="D268" s="47" t="s">
        <v>45</v>
      </c>
      <c r="E268" s="49">
        <f t="shared" si="15"/>
        <v>0</v>
      </c>
      <c r="F268" s="49" t="s">
        <v>1059</v>
      </c>
      <c r="G268" s="49" t="s">
        <v>1059</v>
      </c>
      <c r="H268" s="47" t="s">
        <v>45</v>
      </c>
      <c r="I268" s="48">
        <v>0</v>
      </c>
      <c r="J268" s="48">
        <v>0</v>
      </c>
    </row>
    <row r="269" spans="1:10" ht="61.5">
      <c r="A269" s="44" t="s">
        <v>670</v>
      </c>
      <c r="B269" s="26" t="s">
        <v>671</v>
      </c>
      <c r="C269" s="47" t="s">
        <v>672</v>
      </c>
      <c r="D269" s="48">
        <v>1</v>
      </c>
      <c r="E269" s="49">
        <f t="shared" si="15"/>
        <v>15</v>
      </c>
      <c r="F269" s="50">
        <f>E269/D269*100</f>
        <v>1500</v>
      </c>
      <c r="G269" s="49">
        <f>E269-D269</f>
        <v>14</v>
      </c>
      <c r="H269" s="47" t="s">
        <v>45</v>
      </c>
      <c r="I269" s="48">
        <v>15</v>
      </c>
      <c r="J269" s="48">
        <v>15</v>
      </c>
    </row>
    <row r="270" spans="1:10" ht="23.25">
      <c r="A270" s="44" t="s">
        <v>99</v>
      </c>
      <c r="B270" s="26"/>
      <c r="C270" s="47"/>
      <c r="D270" s="47"/>
      <c r="E270" s="49"/>
      <c r="F270" s="49"/>
      <c r="G270" s="49"/>
      <c r="H270" s="47"/>
      <c r="I270" s="47"/>
      <c r="J270" s="47"/>
    </row>
    <row r="271" spans="1:10" ht="102">
      <c r="A271" s="45" t="s">
        <v>673</v>
      </c>
      <c r="B271" s="26" t="s">
        <v>674</v>
      </c>
      <c r="C271" s="47" t="s">
        <v>675</v>
      </c>
      <c r="D271" s="48">
        <v>0</v>
      </c>
      <c r="E271" s="49">
        <f>I271</f>
        <v>0</v>
      </c>
      <c r="F271" s="49" t="s">
        <v>1059</v>
      </c>
      <c r="G271" s="49" t="s">
        <v>1059</v>
      </c>
      <c r="H271" s="47" t="s">
        <v>45</v>
      </c>
      <c r="I271" s="48">
        <v>0</v>
      </c>
      <c r="J271" s="48">
        <v>0</v>
      </c>
    </row>
    <row r="272" spans="1:10" ht="61.5">
      <c r="A272" s="45" t="s">
        <v>676</v>
      </c>
      <c r="B272" s="26" t="s">
        <v>677</v>
      </c>
      <c r="C272" s="47" t="s">
        <v>678</v>
      </c>
      <c r="D272" s="48">
        <v>0</v>
      </c>
      <c r="E272" s="49">
        <f>I272</f>
        <v>0</v>
      </c>
      <c r="F272" s="49" t="s">
        <v>1059</v>
      </c>
      <c r="G272" s="49" t="s">
        <v>1059</v>
      </c>
      <c r="H272" s="47" t="s">
        <v>45</v>
      </c>
      <c r="I272" s="48">
        <v>0</v>
      </c>
      <c r="J272" s="48">
        <v>0</v>
      </c>
    </row>
    <row r="273" spans="1:10" ht="61.5">
      <c r="A273" s="45" t="s">
        <v>679</v>
      </c>
      <c r="B273" s="26" t="s">
        <v>680</v>
      </c>
      <c r="C273" s="47" t="s">
        <v>681</v>
      </c>
      <c r="D273" s="48">
        <v>0</v>
      </c>
      <c r="E273" s="49">
        <f>I273</f>
        <v>0</v>
      </c>
      <c r="F273" s="49" t="s">
        <v>1059</v>
      </c>
      <c r="G273" s="49" t="s">
        <v>1059</v>
      </c>
      <c r="H273" s="47" t="s">
        <v>45</v>
      </c>
      <c r="I273" s="48">
        <v>0</v>
      </c>
      <c r="J273" s="48">
        <v>0</v>
      </c>
    </row>
    <row r="274" spans="1:10" ht="61.5">
      <c r="A274" s="45" t="s">
        <v>682</v>
      </c>
      <c r="B274" s="26" t="s">
        <v>683</v>
      </c>
      <c r="C274" s="47" t="s">
        <v>684</v>
      </c>
      <c r="D274" s="48">
        <v>0</v>
      </c>
      <c r="E274" s="49">
        <f>I274</f>
        <v>0</v>
      </c>
      <c r="F274" s="49" t="s">
        <v>1059</v>
      </c>
      <c r="G274" s="49" t="s">
        <v>1059</v>
      </c>
      <c r="H274" s="47" t="s">
        <v>45</v>
      </c>
      <c r="I274" s="48">
        <v>0</v>
      </c>
      <c r="J274" s="48">
        <v>0</v>
      </c>
    </row>
    <row r="275" spans="1:10" ht="61.5">
      <c r="A275" s="45" t="s">
        <v>685</v>
      </c>
      <c r="B275" s="26" t="s">
        <v>686</v>
      </c>
      <c r="C275" s="47" t="s">
        <v>687</v>
      </c>
      <c r="D275" s="48">
        <v>1</v>
      </c>
      <c r="E275" s="49">
        <f>I275</f>
        <v>15</v>
      </c>
      <c r="F275" s="50">
        <f>E275/D275*100</f>
        <v>1500</v>
      </c>
      <c r="G275" s="49">
        <f>E275-D275</f>
        <v>14</v>
      </c>
      <c r="H275" s="47" t="s">
        <v>45</v>
      </c>
      <c r="I275" s="48">
        <v>15</v>
      </c>
      <c r="J275" s="48">
        <v>15</v>
      </c>
    </row>
    <row r="276" spans="1:10" ht="122.25">
      <c r="A276" s="43" t="s">
        <v>688</v>
      </c>
      <c r="B276" s="26" t="s">
        <v>689</v>
      </c>
      <c r="C276" s="47" t="s">
        <v>690</v>
      </c>
      <c r="D276" s="47" t="s">
        <v>45</v>
      </c>
      <c r="E276" s="49">
        <f>H276</f>
        <v>46</v>
      </c>
      <c r="F276" s="49" t="s">
        <v>1059</v>
      </c>
      <c r="G276" s="49" t="s">
        <v>1059</v>
      </c>
      <c r="H276" s="48">
        <v>46</v>
      </c>
      <c r="I276" s="47" t="s">
        <v>45</v>
      </c>
      <c r="J276" s="47" t="s">
        <v>45</v>
      </c>
    </row>
    <row r="277" spans="1:10" ht="122.25">
      <c r="A277" s="43" t="s">
        <v>691</v>
      </c>
      <c r="B277" s="26" t="s">
        <v>692</v>
      </c>
      <c r="C277" s="47" t="s">
        <v>693</v>
      </c>
      <c r="D277" s="48">
        <v>0</v>
      </c>
      <c r="E277" s="49">
        <f>I277</f>
        <v>0</v>
      </c>
      <c r="F277" s="50" t="s">
        <v>1059</v>
      </c>
      <c r="G277" s="49" t="s">
        <v>1059</v>
      </c>
      <c r="H277" s="47" t="s">
        <v>45</v>
      </c>
      <c r="I277" s="48">
        <v>0</v>
      </c>
      <c r="J277" s="48">
        <v>0</v>
      </c>
    </row>
    <row r="278" spans="1:10" ht="142.5">
      <c r="A278" s="43" t="s">
        <v>694</v>
      </c>
      <c r="B278" s="26" t="s">
        <v>695</v>
      </c>
      <c r="C278" s="47" t="s">
        <v>696</v>
      </c>
      <c r="D278" s="48">
        <v>0</v>
      </c>
      <c r="E278" s="49">
        <f>I278</f>
        <v>0</v>
      </c>
      <c r="F278" s="49" t="s">
        <v>1059</v>
      </c>
      <c r="G278" s="49" t="s">
        <v>1059</v>
      </c>
      <c r="H278" s="47" t="s">
        <v>45</v>
      </c>
      <c r="I278" s="48">
        <v>0</v>
      </c>
      <c r="J278" s="48">
        <v>0</v>
      </c>
    </row>
    <row r="279" spans="1:10" ht="81.75">
      <c r="A279" s="43" t="s">
        <v>697</v>
      </c>
      <c r="B279" s="26" t="s">
        <v>698</v>
      </c>
      <c r="C279" s="47" t="s">
        <v>699</v>
      </c>
      <c r="D279" s="48">
        <v>0</v>
      </c>
      <c r="E279" s="49">
        <f>I279</f>
        <v>0</v>
      </c>
      <c r="F279" s="49" t="s">
        <v>1059</v>
      </c>
      <c r="G279" s="49" t="s">
        <v>1059</v>
      </c>
      <c r="H279" s="47" t="s">
        <v>45</v>
      </c>
      <c r="I279" s="48">
        <v>0</v>
      </c>
      <c r="J279" s="48">
        <v>0</v>
      </c>
    </row>
    <row r="280" spans="1:10" ht="81.75">
      <c r="A280" s="43" t="s">
        <v>700</v>
      </c>
      <c r="B280" s="26" t="s">
        <v>701</v>
      </c>
      <c r="C280" s="47" t="s">
        <v>702</v>
      </c>
      <c r="D280" s="48">
        <v>0</v>
      </c>
      <c r="E280" s="49">
        <f>I280</f>
        <v>0</v>
      </c>
      <c r="F280" s="49" t="s">
        <v>1059</v>
      </c>
      <c r="G280" s="49" t="s">
        <v>1059</v>
      </c>
      <c r="H280" s="47" t="s">
        <v>45</v>
      </c>
      <c r="I280" s="48">
        <v>0</v>
      </c>
      <c r="J280" s="48">
        <v>0</v>
      </c>
    </row>
    <row r="281" spans="1:10" ht="102">
      <c r="A281" s="41" t="s">
        <v>703</v>
      </c>
      <c r="B281" s="26" t="s">
        <v>10</v>
      </c>
      <c r="C281" s="47" t="s">
        <v>704</v>
      </c>
      <c r="D281" s="48">
        <v>26338</v>
      </c>
      <c r="E281" s="49">
        <f>H281+I281</f>
        <v>26718</v>
      </c>
      <c r="F281" s="50">
        <f>E281/D281*100</f>
        <v>101.44278229174577</v>
      </c>
      <c r="G281" s="49">
        <f>E281-D281</f>
        <v>380</v>
      </c>
      <c r="H281" s="48">
        <v>23380</v>
      </c>
      <c r="I281" s="48">
        <v>3338</v>
      </c>
      <c r="J281" s="48">
        <v>3323</v>
      </c>
    </row>
    <row r="282" spans="1:10" ht="81.75">
      <c r="A282" s="42" t="s">
        <v>705</v>
      </c>
      <c r="B282" s="26" t="s">
        <v>10</v>
      </c>
      <c r="C282" s="47" t="s">
        <v>706</v>
      </c>
      <c r="D282" s="47" t="s">
        <v>45</v>
      </c>
      <c r="E282" s="49">
        <f>H282</f>
        <v>215</v>
      </c>
      <c r="F282" s="49" t="s">
        <v>1059</v>
      </c>
      <c r="G282" s="49" t="s">
        <v>1059</v>
      </c>
      <c r="H282" s="48">
        <v>215</v>
      </c>
      <c r="I282" s="47" t="s">
        <v>45</v>
      </c>
      <c r="J282" s="47" t="s">
        <v>45</v>
      </c>
    </row>
    <row r="283" spans="1:10" ht="23.25">
      <c r="A283" s="42" t="s">
        <v>99</v>
      </c>
      <c r="B283" s="26"/>
      <c r="C283" s="47"/>
      <c r="D283" s="47"/>
      <c r="E283" s="49"/>
      <c r="F283" s="50"/>
      <c r="G283" s="49"/>
      <c r="H283" s="47"/>
      <c r="I283" s="47"/>
      <c r="J283" s="47"/>
    </row>
    <row r="284" spans="1:10" ht="81.75">
      <c r="A284" s="43" t="s">
        <v>707</v>
      </c>
      <c r="B284" s="26" t="s">
        <v>708</v>
      </c>
      <c r="C284" s="47" t="s">
        <v>709</v>
      </c>
      <c r="D284" s="47" t="s">
        <v>45</v>
      </c>
      <c r="E284" s="49">
        <f>H284</f>
        <v>0</v>
      </c>
      <c r="F284" s="49" t="s">
        <v>1059</v>
      </c>
      <c r="G284" s="49" t="s">
        <v>1059</v>
      </c>
      <c r="H284" s="48">
        <v>0</v>
      </c>
      <c r="I284" s="47" t="s">
        <v>45</v>
      </c>
      <c r="J284" s="47" t="s">
        <v>45</v>
      </c>
    </row>
    <row r="285" spans="1:10" ht="122.25">
      <c r="A285" s="43" t="s">
        <v>710</v>
      </c>
      <c r="B285" s="26" t="s">
        <v>711</v>
      </c>
      <c r="C285" s="47" t="s">
        <v>712</v>
      </c>
      <c r="D285" s="47" t="s">
        <v>45</v>
      </c>
      <c r="E285" s="49">
        <f>H285</f>
        <v>215</v>
      </c>
      <c r="F285" s="50" t="s">
        <v>1059</v>
      </c>
      <c r="G285" s="49" t="s">
        <v>1059</v>
      </c>
      <c r="H285" s="48">
        <v>215</v>
      </c>
      <c r="I285" s="47" t="s">
        <v>45</v>
      </c>
      <c r="J285" s="47" t="s">
        <v>45</v>
      </c>
    </row>
    <row r="286" spans="1:10" ht="81.75">
      <c r="A286" s="43" t="s">
        <v>713</v>
      </c>
      <c r="B286" s="26" t="s">
        <v>714</v>
      </c>
      <c r="C286" s="47" t="s">
        <v>715</v>
      </c>
      <c r="D286" s="47" t="s">
        <v>45</v>
      </c>
      <c r="E286" s="49">
        <f>H286</f>
        <v>0</v>
      </c>
      <c r="F286" s="49" t="s">
        <v>1059</v>
      </c>
      <c r="G286" s="49" t="s">
        <v>1059</v>
      </c>
      <c r="H286" s="48">
        <v>0</v>
      </c>
      <c r="I286" s="47" t="s">
        <v>45</v>
      </c>
      <c r="J286" s="47" t="s">
        <v>45</v>
      </c>
    </row>
    <row r="287" spans="1:10" ht="41.25">
      <c r="A287" s="42" t="s">
        <v>716</v>
      </c>
      <c r="B287" s="26" t="s">
        <v>10</v>
      </c>
      <c r="C287" s="47" t="s">
        <v>717</v>
      </c>
      <c r="D287" s="48">
        <v>10</v>
      </c>
      <c r="E287" s="49">
        <f>H287+I287</f>
        <v>25</v>
      </c>
      <c r="F287" s="50">
        <f>E287/D287*100</f>
        <v>250</v>
      </c>
      <c r="G287" s="49">
        <f>E287-D287</f>
        <v>15</v>
      </c>
      <c r="H287" s="48">
        <v>10</v>
      </c>
      <c r="I287" s="48">
        <v>15</v>
      </c>
      <c r="J287" s="48">
        <v>0</v>
      </c>
    </row>
    <row r="288" spans="1:10" ht="23.25">
      <c r="A288" s="42" t="s">
        <v>99</v>
      </c>
      <c r="B288" s="26"/>
      <c r="C288" s="47"/>
      <c r="D288" s="47"/>
      <c r="E288" s="49"/>
      <c r="F288" s="49"/>
      <c r="G288" s="49"/>
      <c r="H288" s="47"/>
      <c r="I288" s="47"/>
      <c r="J288" s="47"/>
    </row>
    <row r="289" spans="1:10" ht="61.5">
      <c r="A289" s="43" t="s">
        <v>718</v>
      </c>
      <c r="B289" s="26" t="s">
        <v>719</v>
      </c>
      <c r="C289" s="47" t="s">
        <v>720</v>
      </c>
      <c r="D289" s="48">
        <v>10</v>
      </c>
      <c r="E289" s="49">
        <f>H289+I289</f>
        <v>25</v>
      </c>
      <c r="F289" s="50">
        <f>E289/D289*100</f>
        <v>250</v>
      </c>
      <c r="G289" s="49">
        <f>E289-D289</f>
        <v>15</v>
      </c>
      <c r="H289" s="48">
        <v>10</v>
      </c>
      <c r="I289" s="48">
        <v>15</v>
      </c>
      <c r="J289" s="48">
        <v>0</v>
      </c>
    </row>
    <row r="290" spans="1:10" ht="162.75">
      <c r="A290" s="43" t="s">
        <v>721</v>
      </c>
      <c r="B290" s="26" t="s">
        <v>722</v>
      </c>
      <c r="C290" s="47" t="s">
        <v>723</v>
      </c>
      <c r="D290" s="48">
        <v>0</v>
      </c>
      <c r="E290" s="49">
        <f>H290</f>
        <v>0</v>
      </c>
      <c r="F290" s="49" t="s">
        <v>1059</v>
      </c>
      <c r="G290" s="49" t="s">
        <v>1059</v>
      </c>
      <c r="H290" s="48">
        <v>0</v>
      </c>
      <c r="I290" s="47" t="s">
        <v>45</v>
      </c>
      <c r="J290" s="47" t="s">
        <v>45</v>
      </c>
    </row>
    <row r="291" spans="1:10" ht="61.5">
      <c r="A291" s="42" t="s">
        <v>724</v>
      </c>
      <c r="B291" s="26" t="s">
        <v>725</v>
      </c>
      <c r="C291" s="47" t="s">
        <v>726</v>
      </c>
      <c r="D291" s="48">
        <v>17894</v>
      </c>
      <c r="E291" s="49">
        <f>H291</f>
        <v>13034</v>
      </c>
      <c r="F291" s="50">
        <f>E291/D291*100</f>
        <v>72.84005812004024</v>
      </c>
      <c r="G291" s="49">
        <f>E291-D291</f>
        <v>-4860</v>
      </c>
      <c r="H291" s="48">
        <v>13034</v>
      </c>
      <c r="I291" s="47" t="s">
        <v>45</v>
      </c>
      <c r="J291" s="47" t="s">
        <v>45</v>
      </c>
    </row>
    <row r="292" spans="1:10" ht="81.75">
      <c r="A292" s="42" t="s">
        <v>727</v>
      </c>
      <c r="B292" s="26" t="s">
        <v>10</v>
      </c>
      <c r="C292" s="47" t="s">
        <v>728</v>
      </c>
      <c r="D292" s="47" t="s">
        <v>45</v>
      </c>
      <c r="E292" s="49">
        <f>H292</f>
        <v>2734</v>
      </c>
      <c r="F292" s="49" t="s">
        <v>1059</v>
      </c>
      <c r="G292" s="49" t="s">
        <v>1059</v>
      </c>
      <c r="H292" s="48">
        <v>2734</v>
      </c>
      <c r="I292" s="47" t="s">
        <v>45</v>
      </c>
      <c r="J292" s="47" t="s">
        <v>45</v>
      </c>
    </row>
    <row r="293" spans="1:10" ht="23.25">
      <c r="A293" s="42" t="s">
        <v>99</v>
      </c>
      <c r="B293" s="26"/>
      <c r="C293" s="47"/>
      <c r="D293" s="47"/>
      <c r="E293" s="49"/>
      <c r="F293" s="49"/>
      <c r="G293" s="49"/>
      <c r="H293" s="47"/>
      <c r="I293" s="47"/>
      <c r="J293" s="47"/>
    </row>
    <row r="294" spans="1:10" ht="61.5">
      <c r="A294" s="43" t="s">
        <v>729</v>
      </c>
      <c r="B294" s="26" t="s">
        <v>730</v>
      </c>
      <c r="C294" s="47" t="s">
        <v>731</v>
      </c>
      <c r="D294" s="47" t="s">
        <v>45</v>
      </c>
      <c r="E294" s="49">
        <f aca="true" t="shared" si="16" ref="E294:E302">H294</f>
        <v>11</v>
      </c>
      <c r="F294" s="49" t="s">
        <v>1059</v>
      </c>
      <c r="G294" s="49" t="s">
        <v>1059</v>
      </c>
      <c r="H294" s="48">
        <v>11</v>
      </c>
      <c r="I294" s="47" t="s">
        <v>45</v>
      </c>
      <c r="J294" s="47" t="s">
        <v>45</v>
      </c>
    </row>
    <row r="295" spans="1:10" ht="102">
      <c r="A295" s="43" t="s">
        <v>732</v>
      </c>
      <c r="B295" s="26" t="s">
        <v>733</v>
      </c>
      <c r="C295" s="47" t="s">
        <v>734</v>
      </c>
      <c r="D295" s="47" t="s">
        <v>45</v>
      </c>
      <c r="E295" s="49">
        <f t="shared" si="16"/>
        <v>2417</v>
      </c>
      <c r="F295" s="49" t="s">
        <v>1059</v>
      </c>
      <c r="G295" s="49" t="s">
        <v>1059</v>
      </c>
      <c r="H295" s="48">
        <v>2417</v>
      </c>
      <c r="I295" s="47" t="s">
        <v>45</v>
      </c>
      <c r="J295" s="47" t="s">
        <v>45</v>
      </c>
    </row>
    <row r="296" spans="1:10" ht="61.5">
      <c r="A296" s="43" t="s">
        <v>735</v>
      </c>
      <c r="B296" s="26" t="s">
        <v>736</v>
      </c>
      <c r="C296" s="47" t="s">
        <v>737</v>
      </c>
      <c r="D296" s="47" t="s">
        <v>45</v>
      </c>
      <c r="E296" s="49">
        <f t="shared" si="16"/>
        <v>0</v>
      </c>
      <c r="F296" s="49" t="s">
        <v>1059</v>
      </c>
      <c r="G296" s="49" t="s">
        <v>1059</v>
      </c>
      <c r="H296" s="48">
        <v>0</v>
      </c>
      <c r="I296" s="47" t="s">
        <v>45</v>
      </c>
      <c r="J296" s="47" t="s">
        <v>45</v>
      </c>
    </row>
    <row r="297" spans="1:10" ht="61.5">
      <c r="A297" s="43" t="s">
        <v>738</v>
      </c>
      <c r="B297" s="26" t="s">
        <v>739</v>
      </c>
      <c r="C297" s="47" t="s">
        <v>740</v>
      </c>
      <c r="D297" s="47" t="s">
        <v>45</v>
      </c>
      <c r="E297" s="49">
        <f t="shared" si="16"/>
        <v>16</v>
      </c>
      <c r="F297" s="49" t="s">
        <v>1059</v>
      </c>
      <c r="G297" s="49" t="s">
        <v>1059</v>
      </c>
      <c r="H297" s="48">
        <v>16</v>
      </c>
      <c r="I297" s="47" t="s">
        <v>45</v>
      </c>
      <c r="J297" s="47" t="s">
        <v>45</v>
      </c>
    </row>
    <row r="298" spans="1:10" ht="81.75">
      <c r="A298" s="43" t="s">
        <v>741</v>
      </c>
      <c r="B298" s="26" t="s">
        <v>742</v>
      </c>
      <c r="C298" s="47" t="s">
        <v>743</v>
      </c>
      <c r="D298" s="47" t="s">
        <v>45</v>
      </c>
      <c r="E298" s="49">
        <f t="shared" si="16"/>
        <v>0</v>
      </c>
      <c r="F298" s="49" t="s">
        <v>1059</v>
      </c>
      <c r="G298" s="49" t="s">
        <v>1059</v>
      </c>
      <c r="H298" s="48">
        <v>0</v>
      </c>
      <c r="I298" s="47" t="s">
        <v>45</v>
      </c>
      <c r="J298" s="47" t="s">
        <v>45</v>
      </c>
    </row>
    <row r="299" spans="1:10" ht="61.5">
      <c r="A299" s="43" t="s">
        <v>744</v>
      </c>
      <c r="B299" s="26" t="s">
        <v>745</v>
      </c>
      <c r="C299" s="47" t="s">
        <v>746</v>
      </c>
      <c r="D299" s="47" t="s">
        <v>45</v>
      </c>
      <c r="E299" s="49">
        <f t="shared" si="16"/>
        <v>290</v>
      </c>
      <c r="F299" s="49" t="s">
        <v>1059</v>
      </c>
      <c r="G299" s="49" t="s">
        <v>1059</v>
      </c>
      <c r="H299" s="48">
        <v>290</v>
      </c>
      <c r="I299" s="47" t="s">
        <v>45</v>
      </c>
      <c r="J299" s="47" t="s">
        <v>45</v>
      </c>
    </row>
    <row r="300" spans="1:10" ht="61.5">
      <c r="A300" s="42" t="s">
        <v>747</v>
      </c>
      <c r="B300" s="26" t="s">
        <v>10</v>
      </c>
      <c r="C300" s="47" t="s">
        <v>748</v>
      </c>
      <c r="D300" s="47" t="s">
        <v>45</v>
      </c>
      <c r="E300" s="49">
        <f t="shared" si="16"/>
        <v>0</v>
      </c>
      <c r="F300" s="49" t="s">
        <v>1059</v>
      </c>
      <c r="G300" s="49" t="s">
        <v>1059</v>
      </c>
      <c r="H300" s="48">
        <v>0</v>
      </c>
      <c r="I300" s="47" t="s">
        <v>45</v>
      </c>
      <c r="J300" s="47" t="s">
        <v>45</v>
      </c>
    </row>
    <row r="301" spans="1:10" ht="122.25">
      <c r="A301" s="43" t="s">
        <v>749</v>
      </c>
      <c r="B301" s="26" t="s">
        <v>750</v>
      </c>
      <c r="C301" s="47" t="s">
        <v>751</v>
      </c>
      <c r="D301" s="47" t="s">
        <v>45</v>
      </c>
      <c r="E301" s="49">
        <f t="shared" si="16"/>
        <v>0</v>
      </c>
      <c r="F301" s="50" t="s">
        <v>1059</v>
      </c>
      <c r="G301" s="49" t="s">
        <v>1059</v>
      </c>
      <c r="H301" s="48">
        <v>0</v>
      </c>
      <c r="I301" s="47" t="s">
        <v>45</v>
      </c>
      <c r="J301" s="47" t="s">
        <v>45</v>
      </c>
    </row>
    <row r="302" spans="1:10" ht="122.25">
      <c r="A302" s="43" t="s">
        <v>752</v>
      </c>
      <c r="B302" s="26" t="s">
        <v>753</v>
      </c>
      <c r="C302" s="47" t="s">
        <v>754</v>
      </c>
      <c r="D302" s="47" t="s">
        <v>45</v>
      </c>
      <c r="E302" s="49">
        <f t="shared" si="16"/>
        <v>0</v>
      </c>
      <c r="F302" s="49" t="s">
        <v>1059</v>
      </c>
      <c r="G302" s="49" t="s">
        <v>1059</v>
      </c>
      <c r="H302" s="48">
        <v>0</v>
      </c>
      <c r="I302" s="47" t="s">
        <v>45</v>
      </c>
      <c r="J302" s="47" t="s">
        <v>45</v>
      </c>
    </row>
    <row r="303" spans="1:10" ht="81.75">
      <c r="A303" s="42" t="s">
        <v>755</v>
      </c>
      <c r="B303" s="26" t="s">
        <v>10</v>
      </c>
      <c r="C303" s="47" t="s">
        <v>756</v>
      </c>
      <c r="D303" s="48">
        <v>8434</v>
      </c>
      <c r="E303" s="49">
        <f>H303+I303</f>
        <v>10710</v>
      </c>
      <c r="F303" s="50">
        <f>E303/D303*100</f>
        <v>126.98600901114536</v>
      </c>
      <c r="G303" s="49">
        <f>E303-D303</f>
        <v>2276</v>
      </c>
      <c r="H303" s="48">
        <v>7387</v>
      </c>
      <c r="I303" s="48">
        <v>3323</v>
      </c>
      <c r="J303" s="48">
        <v>3323</v>
      </c>
    </row>
    <row r="304" spans="1:10" ht="23.25">
      <c r="A304" s="42" t="s">
        <v>37</v>
      </c>
      <c r="B304" s="26"/>
      <c r="C304" s="47"/>
      <c r="D304" s="47"/>
      <c r="E304" s="49"/>
      <c r="F304" s="49"/>
      <c r="G304" s="49"/>
      <c r="H304" s="47"/>
      <c r="I304" s="47"/>
      <c r="J304" s="47"/>
    </row>
    <row r="305" spans="1:10" ht="61.5">
      <c r="A305" s="43" t="s">
        <v>757</v>
      </c>
      <c r="B305" s="26" t="s">
        <v>758</v>
      </c>
      <c r="C305" s="47" t="s">
        <v>759</v>
      </c>
      <c r="D305" s="48">
        <v>4377</v>
      </c>
      <c r="E305" s="49">
        <f>H305+I305</f>
        <v>6000</v>
      </c>
      <c r="F305" s="50">
        <f>E305/D305*100</f>
        <v>137.08019191226867</v>
      </c>
      <c r="G305" s="49">
        <f>E305-D305</f>
        <v>1623</v>
      </c>
      <c r="H305" s="48">
        <v>4753</v>
      </c>
      <c r="I305" s="48">
        <v>1247</v>
      </c>
      <c r="J305" s="48">
        <v>1247</v>
      </c>
    </row>
    <row r="306" spans="1:10" ht="23.25">
      <c r="A306" s="43" t="s">
        <v>99</v>
      </c>
      <c r="B306" s="26"/>
      <c r="C306" s="47"/>
      <c r="D306" s="47"/>
      <c r="E306" s="49"/>
      <c r="F306" s="49"/>
      <c r="G306" s="49"/>
      <c r="H306" s="47"/>
      <c r="I306" s="47"/>
      <c r="J306" s="47"/>
    </row>
    <row r="307" spans="1:10" ht="142.5">
      <c r="A307" s="44" t="s">
        <v>760</v>
      </c>
      <c r="B307" s="26" t="s">
        <v>761</v>
      </c>
      <c r="C307" s="47" t="s">
        <v>762</v>
      </c>
      <c r="D307" s="48">
        <v>4148</v>
      </c>
      <c r="E307" s="49">
        <f>H307+I307</f>
        <v>2276</v>
      </c>
      <c r="F307" s="50">
        <f>E307/D307*100</f>
        <v>54.86981677917069</v>
      </c>
      <c r="G307" s="49">
        <f>E307-D307</f>
        <v>-1872</v>
      </c>
      <c r="H307" s="48">
        <v>1138</v>
      </c>
      <c r="I307" s="48">
        <v>1138</v>
      </c>
      <c r="J307" s="48">
        <v>1138</v>
      </c>
    </row>
    <row r="308" spans="1:10" ht="81.75">
      <c r="A308" s="44" t="s">
        <v>763</v>
      </c>
      <c r="B308" s="26" t="s">
        <v>764</v>
      </c>
      <c r="C308" s="47" t="s">
        <v>765</v>
      </c>
      <c r="D308" s="48">
        <v>0</v>
      </c>
      <c r="E308" s="49">
        <f>I308</f>
        <v>0</v>
      </c>
      <c r="F308" s="49" t="s">
        <v>1059</v>
      </c>
      <c r="G308" s="49" t="s">
        <v>1059</v>
      </c>
      <c r="H308" s="47" t="s">
        <v>45</v>
      </c>
      <c r="I308" s="48">
        <v>0</v>
      </c>
      <c r="J308" s="48">
        <v>0</v>
      </c>
    </row>
    <row r="309" spans="1:10" ht="102">
      <c r="A309" s="44" t="s">
        <v>766</v>
      </c>
      <c r="B309" s="26" t="s">
        <v>767</v>
      </c>
      <c r="C309" s="47" t="s">
        <v>768</v>
      </c>
      <c r="D309" s="48">
        <v>229</v>
      </c>
      <c r="E309" s="49">
        <f>H309+I309</f>
        <v>218</v>
      </c>
      <c r="F309" s="50">
        <f>E309/D309*100</f>
        <v>95.19650655021834</v>
      </c>
      <c r="G309" s="49">
        <f>E309-D309</f>
        <v>-11</v>
      </c>
      <c r="H309" s="48">
        <v>109</v>
      </c>
      <c r="I309" s="48">
        <v>109</v>
      </c>
      <c r="J309" s="48">
        <v>109</v>
      </c>
    </row>
    <row r="310" spans="1:10" ht="183">
      <c r="A310" s="44" t="s">
        <v>769</v>
      </c>
      <c r="B310" s="26" t="s">
        <v>770</v>
      </c>
      <c r="C310" s="47" t="s">
        <v>771</v>
      </c>
      <c r="D310" s="48">
        <v>0</v>
      </c>
      <c r="E310" s="49">
        <f>H310</f>
        <v>3506</v>
      </c>
      <c r="F310" s="49" t="s">
        <v>1059</v>
      </c>
      <c r="G310" s="49">
        <f>E310-D310</f>
        <v>3506</v>
      </c>
      <c r="H310" s="48">
        <v>3506</v>
      </c>
      <c r="I310" s="47" t="s">
        <v>45</v>
      </c>
      <c r="J310" s="47" t="s">
        <v>45</v>
      </c>
    </row>
    <row r="311" spans="1:10" ht="81.75">
      <c r="A311" s="44" t="s">
        <v>772</v>
      </c>
      <c r="B311" s="26" t="s">
        <v>773</v>
      </c>
      <c r="C311" s="47" t="s">
        <v>774</v>
      </c>
      <c r="D311" s="48">
        <v>0</v>
      </c>
      <c r="E311" s="49">
        <f>H311</f>
        <v>0</v>
      </c>
      <c r="F311" s="49" t="s">
        <v>1059</v>
      </c>
      <c r="G311" s="49" t="s">
        <v>1059</v>
      </c>
      <c r="H311" s="48">
        <v>0</v>
      </c>
      <c r="I311" s="47" t="s">
        <v>45</v>
      </c>
      <c r="J311" s="47" t="s">
        <v>45</v>
      </c>
    </row>
    <row r="312" spans="1:10" ht="102">
      <c r="A312" s="43" t="s">
        <v>775</v>
      </c>
      <c r="B312" s="26" t="s">
        <v>776</v>
      </c>
      <c r="C312" s="47" t="s">
        <v>777</v>
      </c>
      <c r="D312" s="48">
        <v>2072</v>
      </c>
      <c r="E312" s="49">
        <f>I312</f>
        <v>1835</v>
      </c>
      <c r="F312" s="50">
        <f>E312/D312*100</f>
        <v>88.56177606177607</v>
      </c>
      <c r="G312" s="49">
        <f>E312-D312</f>
        <v>-237</v>
      </c>
      <c r="H312" s="47" t="s">
        <v>45</v>
      </c>
      <c r="I312" s="48">
        <v>1835</v>
      </c>
      <c r="J312" s="48">
        <v>1835</v>
      </c>
    </row>
    <row r="313" spans="1:10" ht="81.75">
      <c r="A313" s="43" t="s">
        <v>778</v>
      </c>
      <c r="B313" s="26" t="s">
        <v>779</v>
      </c>
      <c r="C313" s="47" t="s">
        <v>780</v>
      </c>
      <c r="D313" s="47" t="s">
        <v>45</v>
      </c>
      <c r="E313" s="49">
        <f>H313</f>
        <v>45</v>
      </c>
      <c r="F313" s="49" t="s">
        <v>1059</v>
      </c>
      <c r="G313" s="49" t="s">
        <v>1059</v>
      </c>
      <c r="H313" s="48">
        <v>45</v>
      </c>
      <c r="I313" s="47" t="s">
        <v>45</v>
      </c>
      <c r="J313" s="47" t="s">
        <v>45</v>
      </c>
    </row>
    <row r="314" spans="1:10" ht="81.75">
      <c r="A314" s="43" t="s">
        <v>781</v>
      </c>
      <c r="B314" s="26" t="s">
        <v>782</v>
      </c>
      <c r="C314" s="47" t="s">
        <v>783</v>
      </c>
      <c r="D314" s="47" t="s">
        <v>45</v>
      </c>
      <c r="E314" s="49">
        <f>H314</f>
        <v>0</v>
      </c>
      <c r="F314" s="49" t="s">
        <v>1059</v>
      </c>
      <c r="G314" s="49" t="s">
        <v>1059</v>
      </c>
      <c r="H314" s="48">
        <v>0</v>
      </c>
      <c r="I314" s="47" t="s">
        <v>45</v>
      </c>
      <c r="J314" s="47" t="s">
        <v>45</v>
      </c>
    </row>
    <row r="315" spans="1:10" ht="23.25">
      <c r="A315" s="43" t="s">
        <v>37</v>
      </c>
      <c r="B315" s="26"/>
      <c r="C315" s="47"/>
      <c r="D315" s="47"/>
      <c r="E315" s="49"/>
      <c r="F315" s="49"/>
      <c r="G315" s="49"/>
      <c r="H315" s="47"/>
      <c r="I315" s="47"/>
      <c r="J315" s="47"/>
    </row>
    <row r="316" spans="1:10" ht="122.25">
      <c r="A316" s="44" t="s">
        <v>784</v>
      </c>
      <c r="B316" s="26" t="s">
        <v>785</v>
      </c>
      <c r="C316" s="47" t="s">
        <v>786</v>
      </c>
      <c r="D316" s="47" t="s">
        <v>45</v>
      </c>
      <c r="E316" s="49">
        <f>H316</f>
        <v>0</v>
      </c>
      <c r="F316" s="49" t="s">
        <v>1059</v>
      </c>
      <c r="G316" s="49" t="s">
        <v>1059</v>
      </c>
      <c r="H316" s="48">
        <v>0</v>
      </c>
      <c r="I316" s="47" t="s">
        <v>45</v>
      </c>
      <c r="J316" s="47" t="s">
        <v>45</v>
      </c>
    </row>
    <row r="317" spans="1:10" ht="81.75">
      <c r="A317" s="44" t="s">
        <v>787</v>
      </c>
      <c r="B317" s="26" t="s">
        <v>788</v>
      </c>
      <c r="C317" s="47" t="s">
        <v>789</v>
      </c>
      <c r="D317" s="47" t="s">
        <v>45</v>
      </c>
      <c r="E317" s="49">
        <f>H317</f>
        <v>0</v>
      </c>
      <c r="F317" s="49" t="s">
        <v>1059</v>
      </c>
      <c r="G317" s="49" t="s">
        <v>1059</v>
      </c>
      <c r="H317" s="48">
        <v>0</v>
      </c>
      <c r="I317" s="47" t="s">
        <v>45</v>
      </c>
      <c r="J317" s="47" t="s">
        <v>45</v>
      </c>
    </row>
    <row r="318" spans="1:10" ht="102">
      <c r="A318" s="43" t="s">
        <v>790</v>
      </c>
      <c r="B318" s="26" t="s">
        <v>791</v>
      </c>
      <c r="C318" s="47" t="s">
        <v>792</v>
      </c>
      <c r="D318" s="48">
        <v>0</v>
      </c>
      <c r="E318" s="49">
        <f>I318</f>
        <v>0</v>
      </c>
      <c r="F318" s="49" t="s">
        <v>1059</v>
      </c>
      <c r="G318" s="49" t="s">
        <v>1059</v>
      </c>
      <c r="H318" s="47" t="s">
        <v>45</v>
      </c>
      <c r="I318" s="48">
        <v>0</v>
      </c>
      <c r="J318" s="48">
        <v>0</v>
      </c>
    </row>
    <row r="319" spans="1:10" ht="102">
      <c r="A319" s="43" t="s">
        <v>793</v>
      </c>
      <c r="B319" s="26" t="s">
        <v>794</v>
      </c>
      <c r="C319" s="47" t="s">
        <v>795</v>
      </c>
      <c r="D319" s="48">
        <v>0</v>
      </c>
      <c r="E319" s="49">
        <f>I319</f>
        <v>0</v>
      </c>
      <c r="F319" s="49" t="s">
        <v>1059</v>
      </c>
      <c r="G319" s="49" t="s">
        <v>1059</v>
      </c>
      <c r="H319" s="47" t="s">
        <v>45</v>
      </c>
      <c r="I319" s="48">
        <v>0</v>
      </c>
      <c r="J319" s="48">
        <v>0</v>
      </c>
    </row>
    <row r="320" spans="1:10" ht="102">
      <c r="A320" s="43" t="s">
        <v>796</v>
      </c>
      <c r="B320" s="26" t="s">
        <v>797</v>
      </c>
      <c r="C320" s="47" t="s">
        <v>798</v>
      </c>
      <c r="D320" s="48">
        <v>1284</v>
      </c>
      <c r="E320" s="49">
        <f>H320</f>
        <v>1183</v>
      </c>
      <c r="F320" s="50">
        <f>E320/D320*100</f>
        <v>92.13395638629284</v>
      </c>
      <c r="G320" s="49">
        <f>E320-D320</f>
        <v>-101</v>
      </c>
      <c r="H320" s="48">
        <v>1183</v>
      </c>
      <c r="I320" s="47" t="s">
        <v>45</v>
      </c>
      <c r="J320" s="47" t="s">
        <v>45</v>
      </c>
    </row>
    <row r="321" spans="1:10" ht="122.25">
      <c r="A321" s="43" t="s">
        <v>799</v>
      </c>
      <c r="B321" s="26" t="s">
        <v>800</v>
      </c>
      <c r="C321" s="47" t="s">
        <v>801</v>
      </c>
      <c r="D321" s="47" t="s">
        <v>45</v>
      </c>
      <c r="E321" s="49">
        <f>H321</f>
        <v>0</v>
      </c>
      <c r="F321" s="49" t="s">
        <v>1059</v>
      </c>
      <c r="G321" s="49" t="s">
        <v>1059</v>
      </c>
      <c r="H321" s="48">
        <v>0</v>
      </c>
      <c r="I321" s="47" t="s">
        <v>45</v>
      </c>
      <c r="J321" s="47" t="s">
        <v>45</v>
      </c>
    </row>
    <row r="322" spans="1:10" ht="142.5">
      <c r="A322" s="43" t="s">
        <v>802</v>
      </c>
      <c r="B322" s="26" t="s">
        <v>803</v>
      </c>
      <c r="C322" s="47" t="s">
        <v>804</v>
      </c>
      <c r="D322" s="48">
        <v>212</v>
      </c>
      <c r="E322" s="49">
        <f>H322</f>
        <v>174</v>
      </c>
      <c r="F322" s="50">
        <f>E322/D322*100</f>
        <v>82.0754716981132</v>
      </c>
      <c r="G322" s="49">
        <f>E322-D322</f>
        <v>-38</v>
      </c>
      <c r="H322" s="48">
        <v>174</v>
      </c>
      <c r="I322" s="47" t="s">
        <v>45</v>
      </c>
      <c r="J322" s="47" t="s">
        <v>45</v>
      </c>
    </row>
    <row r="323" spans="1:10" ht="122.25">
      <c r="A323" s="43" t="s">
        <v>805</v>
      </c>
      <c r="B323" s="26" t="s">
        <v>806</v>
      </c>
      <c r="C323" s="47" t="s">
        <v>807</v>
      </c>
      <c r="D323" s="48">
        <v>408</v>
      </c>
      <c r="E323" s="49">
        <f>I323</f>
        <v>223</v>
      </c>
      <c r="F323" s="50">
        <f>E323/D323*100</f>
        <v>54.65686274509803</v>
      </c>
      <c r="G323" s="49">
        <f>E323-D323</f>
        <v>-185</v>
      </c>
      <c r="H323" s="47" t="s">
        <v>45</v>
      </c>
      <c r="I323" s="48">
        <v>223</v>
      </c>
      <c r="J323" s="48">
        <v>223</v>
      </c>
    </row>
    <row r="324" spans="1:10" ht="102">
      <c r="A324" s="43" t="s">
        <v>808</v>
      </c>
      <c r="B324" s="26" t="s">
        <v>809</v>
      </c>
      <c r="C324" s="47" t="s">
        <v>810</v>
      </c>
      <c r="D324" s="48">
        <v>0</v>
      </c>
      <c r="E324" s="49">
        <f>H324</f>
        <v>44</v>
      </c>
      <c r="F324" s="49" t="s">
        <v>1059</v>
      </c>
      <c r="G324" s="49" t="s">
        <v>1059</v>
      </c>
      <c r="H324" s="48">
        <v>44</v>
      </c>
      <c r="I324" s="47" t="s">
        <v>45</v>
      </c>
      <c r="J324" s="47" t="s">
        <v>45</v>
      </c>
    </row>
    <row r="325" spans="1:10" ht="142.5">
      <c r="A325" s="43" t="s">
        <v>811</v>
      </c>
      <c r="B325" s="26" t="s">
        <v>812</v>
      </c>
      <c r="C325" s="47" t="s">
        <v>813</v>
      </c>
      <c r="D325" s="47" t="s">
        <v>45</v>
      </c>
      <c r="E325" s="49">
        <f>H325</f>
        <v>685</v>
      </c>
      <c r="F325" s="50" t="s">
        <v>1059</v>
      </c>
      <c r="G325" s="49" t="s">
        <v>1059</v>
      </c>
      <c r="H325" s="48">
        <v>685</v>
      </c>
      <c r="I325" s="47" t="s">
        <v>45</v>
      </c>
      <c r="J325" s="47" t="s">
        <v>45</v>
      </c>
    </row>
    <row r="326" spans="1:10" ht="81.75">
      <c r="A326" s="43" t="s">
        <v>814</v>
      </c>
      <c r="B326" s="26" t="s">
        <v>815</v>
      </c>
      <c r="C326" s="47" t="s">
        <v>816</v>
      </c>
      <c r="D326" s="47" t="s">
        <v>45</v>
      </c>
      <c r="E326" s="49">
        <f>H326</f>
        <v>189</v>
      </c>
      <c r="F326" s="49" t="s">
        <v>1059</v>
      </c>
      <c r="G326" s="49" t="s">
        <v>1059</v>
      </c>
      <c r="H326" s="48">
        <v>189</v>
      </c>
      <c r="I326" s="47" t="s">
        <v>45</v>
      </c>
      <c r="J326" s="47" t="s">
        <v>45</v>
      </c>
    </row>
    <row r="327" spans="1:10" ht="61.5">
      <c r="A327" s="43" t="s">
        <v>817</v>
      </c>
      <c r="B327" s="26" t="s">
        <v>818</v>
      </c>
      <c r="C327" s="47" t="s">
        <v>819</v>
      </c>
      <c r="D327" s="48">
        <v>81</v>
      </c>
      <c r="E327" s="49">
        <f>H327+I327</f>
        <v>332</v>
      </c>
      <c r="F327" s="50">
        <f>E327/D327*100</f>
        <v>409.87654320987656</v>
      </c>
      <c r="G327" s="49">
        <f>E327-D327</f>
        <v>251</v>
      </c>
      <c r="H327" s="48">
        <v>314</v>
      </c>
      <c r="I327" s="48">
        <v>18</v>
      </c>
      <c r="J327" s="48">
        <v>18</v>
      </c>
    </row>
    <row r="328" spans="1:10" ht="23.25">
      <c r="A328" s="43" t="s">
        <v>99</v>
      </c>
      <c r="B328" s="26"/>
      <c r="C328" s="47"/>
      <c r="D328" s="47"/>
      <c r="E328" s="49"/>
      <c r="F328" s="49"/>
      <c r="G328" s="49"/>
      <c r="H328" s="47"/>
      <c r="I328" s="47"/>
      <c r="J328" s="47"/>
    </row>
    <row r="329" spans="1:10" ht="61.5">
      <c r="A329" s="44" t="s">
        <v>820</v>
      </c>
      <c r="B329" s="26" t="s">
        <v>821</v>
      </c>
      <c r="C329" s="47" t="s">
        <v>822</v>
      </c>
      <c r="D329" s="48">
        <v>0</v>
      </c>
      <c r="E329" s="49">
        <f>H329</f>
        <v>314</v>
      </c>
      <c r="F329" s="49" t="s">
        <v>1059</v>
      </c>
      <c r="G329" s="49">
        <f>E329-D330</f>
        <v>314</v>
      </c>
      <c r="H329" s="48">
        <v>314</v>
      </c>
      <c r="I329" s="47" t="s">
        <v>45</v>
      </c>
      <c r="J329" s="47" t="s">
        <v>45</v>
      </c>
    </row>
    <row r="330" spans="1:10" ht="81.75">
      <c r="A330" s="44" t="s">
        <v>823</v>
      </c>
      <c r="B330" s="26" t="s">
        <v>824</v>
      </c>
      <c r="C330" s="47" t="s">
        <v>825</v>
      </c>
      <c r="D330" s="48">
        <v>0</v>
      </c>
      <c r="E330" s="49">
        <f aca="true" t="shared" si="17" ref="E330:E336">I330</f>
        <v>0</v>
      </c>
      <c r="F330" s="49" t="s">
        <v>1059</v>
      </c>
      <c r="G330" s="49" t="s">
        <v>1059</v>
      </c>
      <c r="H330" s="47" t="s">
        <v>45</v>
      </c>
      <c r="I330" s="48">
        <v>0</v>
      </c>
      <c r="J330" s="48">
        <v>0</v>
      </c>
    </row>
    <row r="331" spans="1:10" ht="61.5">
      <c r="A331" s="44" t="s">
        <v>826</v>
      </c>
      <c r="B331" s="26" t="s">
        <v>827</v>
      </c>
      <c r="C331" s="47" t="s">
        <v>828</v>
      </c>
      <c r="D331" s="48">
        <v>79</v>
      </c>
      <c r="E331" s="49">
        <f t="shared" si="17"/>
        <v>12</v>
      </c>
      <c r="F331" s="50">
        <f>E331/D331*100</f>
        <v>15.18987341772152</v>
      </c>
      <c r="G331" s="49">
        <f>E331-D331</f>
        <v>-67</v>
      </c>
      <c r="H331" s="47" t="s">
        <v>45</v>
      </c>
      <c r="I331" s="48">
        <v>12</v>
      </c>
      <c r="J331" s="48">
        <v>12</v>
      </c>
    </row>
    <row r="332" spans="1:10" ht="81.75">
      <c r="A332" s="44" t="s">
        <v>829</v>
      </c>
      <c r="B332" s="26" t="s">
        <v>830</v>
      </c>
      <c r="C332" s="47" t="s">
        <v>831</v>
      </c>
      <c r="D332" s="48">
        <v>0</v>
      </c>
      <c r="E332" s="49">
        <f t="shared" si="17"/>
        <v>0</v>
      </c>
      <c r="F332" s="49" t="s">
        <v>1059</v>
      </c>
      <c r="G332" s="49" t="s">
        <v>1059</v>
      </c>
      <c r="H332" s="47" t="s">
        <v>45</v>
      </c>
      <c r="I332" s="48">
        <v>0</v>
      </c>
      <c r="J332" s="48">
        <v>0</v>
      </c>
    </row>
    <row r="333" spans="1:10" ht="81.75">
      <c r="A333" s="44" t="s">
        <v>832</v>
      </c>
      <c r="B333" s="26" t="s">
        <v>833</v>
      </c>
      <c r="C333" s="47" t="s">
        <v>834</v>
      </c>
      <c r="D333" s="48">
        <v>0</v>
      </c>
      <c r="E333" s="49">
        <f t="shared" si="17"/>
        <v>0</v>
      </c>
      <c r="F333" s="49" t="s">
        <v>1059</v>
      </c>
      <c r="G333" s="49" t="s">
        <v>1059</v>
      </c>
      <c r="H333" s="47" t="s">
        <v>45</v>
      </c>
      <c r="I333" s="48">
        <v>0</v>
      </c>
      <c r="J333" s="48">
        <v>0</v>
      </c>
    </row>
    <row r="334" spans="1:10" ht="81.75">
      <c r="A334" s="44" t="s">
        <v>835</v>
      </c>
      <c r="B334" s="26" t="s">
        <v>836</v>
      </c>
      <c r="C334" s="47" t="s">
        <v>837</v>
      </c>
      <c r="D334" s="48">
        <v>2</v>
      </c>
      <c r="E334" s="49">
        <f t="shared" si="17"/>
        <v>3</v>
      </c>
      <c r="F334" s="50">
        <f>E334/D334*100</f>
        <v>150</v>
      </c>
      <c r="G334" s="49">
        <f>E334-D334</f>
        <v>1</v>
      </c>
      <c r="H334" s="47" t="s">
        <v>45</v>
      </c>
      <c r="I334" s="48">
        <v>3</v>
      </c>
      <c r="J334" s="48">
        <v>3</v>
      </c>
    </row>
    <row r="335" spans="1:10" ht="61.5">
      <c r="A335" s="44" t="s">
        <v>838</v>
      </c>
      <c r="B335" s="26" t="s">
        <v>839</v>
      </c>
      <c r="C335" s="47" t="s">
        <v>840</v>
      </c>
      <c r="D335" s="48">
        <v>0</v>
      </c>
      <c r="E335" s="49">
        <f t="shared" si="17"/>
        <v>3</v>
      </c>
      <c r="F335" s="49" t="s">
        <v>1059</v>
      </c>
      <c r="G335" s="49">
        <f>E335-D335</f>
        <v>3</v>
      </c>
      <c r="H335" s="47" t="s">
        <v>45</v>
      </c>
      <c r="I335" s="48">
        <v>3</v>
      </c>
      <c r="J335" s="48">
        <v>3</v>
      </c>
    </row>
    <row r="336" spans="1:10" ht="61.5">
      <c r="A336" s="44" t="s">
        <v>841</v>
      </c>
      <c r="B336" s="26" t="s">
        <v>842</v>
      </c>
      <c r="C336" s="47" t="s">
        <v>843</v>
      </c>
      <c r="D336" s="48">
        <v>0</v>
      </c>
      <c r="E336" s="49">
        <f t="shared" si="17"/>
        <v>0</v>
      </c>
      <c r="F336" s="49" t="s">
        <v>1059</v>
      </c>
      <c r="G336" s="49" t="s">
        <v>1059</v>
      </c>
      <c r="H336" s="47" t="s">
        <v>45</v>
      </c>
      <c r="I336" s="48">
        <v>0</v>
      </c>
      <c r="J336" s="48">
        <v>0</v>
      </c>
    </row>
    <row r="337" spans="1:10" ht="81.75">
      <c r="A337" s="42" t="s">
        <v>844</v>
      </c>
      <c r="B337" s="26" t="s">
        <v>845</v>
      </c>
      <c r="C337" s="47" t="s">
        <v>846</v>
      </c>
      <c r="D337" s="47" t="s">
        <v>45</v>
      </c>
      <c r="E337" s="54">
        <f>H337</f>
        <v>0</v>
      </c>
      <c r="F337" s="49" t="s">
        <v>1059</v>
      </c>
      <c r="G337" s="49" t="s">
        <v>1059</v>
      </c>
      <c r="H337" s="48">
        <v>0</v>
      </c>
      <c r="I337" s="47" t="s">
        <v>45</v>
      </c>
      <c r="J337" s="47" t="s">
        <v>45</v>
      </c>
    </row>
    <row r="338" spans="1:10" ht="61.5">
      <c r="A338" s="42" t="s">
        <v>847</v>
      </c>
      <c r="B338" s="26" t="s">
        <v>848</v>
      </c>
      <c r="C338" s="47" t="s">
        <v>849</v>
      </c>
      <c r="D338" s="47" t="s">
        <v>45</v>
      </c>
      <c r="E338" s="55">
        <f>H338</f>
        <v>0</v>
      </c>
      <c r="F338" s="49" t="s">
        <v>1059</v>
      </c>
      <c r="G338" s="49" t="s">
        <v>1059</v>
      </c>
      <c r="H338" s="48">
        <v>0</v>
      </c>
      <c r="I338" s="47" t="s">
        <v>45</v>
      </c>
      <c r="J338" s="47" t="s">
        <v>45</v>
      </c>
    </row>
    <row r="339" spans="1:10" ht="61.5">
      <c r="A339" s="42" t="s">
        <v>850</v>
      </c>
      <c r="B339" s="26" t="s">
        <v>851</v>
      </c>
      <c r="C339" s="47" t="s">
        <v>852</v>
      </c>
      <c r="D339" s="47" t="s">
        <v>45</v>
      </c>
      <c r="E339" s="54">
        <f>H339</f>
        <v>0</v>
      </c>
      <c r="F339" s="49" t="s">
        <v>1059</v>
      </c>
      <c r="G339" s="49" t="s">
        <v>1059</v>
      </c>
      <c r="H339" s="48">
        <v>0</v>
      </c>
      <c r="I339" s="47" t="s">
        <v>45</v>
      </c>
      <c r="J339" s="47" t="s">
        <v>45</v>
      </c>
    </row>
    <row r="340" spans="1:10" ht="61.5">
      <c r="A340" s="42" t="s">
        <v>853</v>
      </c>
      <c r="B340" s="26" t="s">
        <v>854</v>
      </c>
      <c r="C340" s="47" t="s">
        <v>855</v>
      </c>
      <c r="D340" s="47" t="s">
        <v>45</v>
      </c>
      <c r="E340" s="55">
        <f>H340</f>
        <v>0</v>
      </c>
      <c r="F340" s="49" t="s">
        <v>1059</v>
      </c>
      <c r="G340" s="49" t="s">
        <v>1059</v>
      </c>
      <c r="H340" s="48">
        <v>0</v>
      </c>
      <c r="I340" s="47" t="s">
        <v>45</v>
      </c>
      <c r="J340" s="47" t="s">
        <v>45</v>
      </c>
    </row>
    <row r="341" spans="1:7" s="4" customFormat="1" ht="15.75">
      <c r="A341" s="3"/>
      <c r="E341" s="21"/>
      <c r="F341" s="21"/>
      <c r="G341" s="21"/>
    </row>
    <row r="342" spans="1:7" s="4" customFormat="1" ht="15.75">
      <c r="A342" s="3"/>
      <c r="E342" s="21"/>
      <c r="F342" s="21"/>
      <c r="G342" s="21"/>
    </row>
    <row r="343" spans="1:7" s="4" customFormat="1" ht="15.75">
      <c r="A343" s="3"/>
      <c r="E343" s="21"/>
      <c r="F343" s="21"/>
      <c r="G343" s="21"/>
    </row>
    <row r="344" spans="1:7" s="4" customFormat="1" ht="15.75">
      <c r="A344" s="3"/>
      <c r="E344" s="11"/>
      <c r="F344" s="11"/>
      <c r="G344" s="11"/>
    </row>
  </sheetData>
  <sheetProtection/>
  <mergeCells count="7">
    <mergeCell ref="H14:J14"/>
    <mergeCell ref="E14:E15"/>
    <mergeCell ref="F14:F15"/>
    <mergeCell ref="A14:A15"/>
    <mergeCell ref="B14:B15"/>
    <mergeCell ref="C14:C15"/>
    <mergeCell ref="D14:D15"/>
  </mergeCells>
  <printOptions/>
  <pageMargins left="0.4724409448818898" right="0.4724409448818898" top="0.1968503937007874" bottom="0.1968503937007874" header="0.5118110236220472" footer="0.5118110236220472"/>
  <pageSetup horizontalDpi="600" verticalDpi="600" orientation="portrait" paperSize="9" scale="59" r:id="rId1"/>
</worksheet>
</file>

<file path=xl/worksheets/sheet2.xml><?xml version="1.0" encoding="utf-8"?>
<worksheet xmlns="http://schemas.openxmlformats.org/spreadsheetml/2006/main" xmlns:r="http://schemas.openxmlformats.org/officeDocument/2006/relationships">
  <dimension ref="A1:G16"/>
  <sheetViews>
    <sheetView view="pageBreakPreview" zoomScale="60" zoomScalePageLayoutView="0" workbookViewId="0" topLeftCell="A1">
      <selection activeCell="F1" sqref="F1:G16384"/>
    </sheetView>
  </sheetViews>
  <sheetFormatPr defaultColWidth="9.140625" defaultRowHeight="15"/>
  <cols>
    <col min="1" max="1" width="54.28125" style="0" customWidth="1"/>
    <col min="2" max="2" width="11.8515625" style="0" customWidth="1"/>
    <col min="3" max="5" width="10.421875" style="0" customWidth="1"/>
    <col min="6" max="6" width="10.421875" style="0" hidden="1" customWidth="1"/>
    <col min="7" max="7" width="8.57421875" style="0" hidden="1" customWidth="1"/>
  </cols>
  <sheetData>
    <row r="1" spans="1:7" ht="18.75">
      <c r="A1" s="12" t="s">
        <v>940</v>
      </c>
      <c r="B1" s="21"/>
      <c r="C1" s="21"/>
      <c r="D1" s="21"/>
      <c r="E1" s="21"/>
      <c r="F1" s="21"/>
      <c r="G1" s="21"/>
    </row>
    <row r="2" spans="1:7" ht="18.75">
      <c r="A2" s="12" t="s">
        <v>941</v>
      </c>
      <c r="B2" s="21"/>
      <c r="C2" s="21"/>
      <c r="D2" s="21"/>
      <c r="E2" s="21"/>
      <c r="F2" s="21"/>
      <c r="G2" s="21"/>
    </row>
    <row r="3" spans="1:7" ht="18.75">
      <c r="A3" s="12" t="s">
        <v>942</v>
      </c>
      <c r="B3" s="21"/>
      <c r="C3" s="21"/>
      <c r="D3" s="21"/>
      <c r="E3" s="21"/>
      <c r="F3" s="21"/>
      <c r="G3" s="21"/>
    </row>
    <row r="4" spans="1:7" ht="94.5">
      <c r="A4" s="31" t="s">
        <v>10</v>
      </c>
      <c r="B4" s="31" t="s">
        <v>11</v>
      </c>
      <c r="C4" s="31" t="s">
        <v>12</v>
      </c>
      <c r="D4" s="31" t="s">
        <v>943</v>
      </c>
      <c r="E4" s="31" t="s">
        <v>857</v>
      </c>
      <c r="F4" s="32" t="s">
        <v>1057</v>
      </c>
      <c r="G4" s="33" t="s">
        <v>1058</v>
      </c>
    </row>
    <row r="5" spans="1:7" ht="15.75">
      <c r="A5" s="23" t="s">
        <v>18</v>
      </c>
      <c r="B5" s="22" t="s">
        <v>19</v>
      </c>
      <c r="C5" s="22" t="s">
        <v>20</v>
      </c>
      <c r="D5" s="22" t="s">
        <v>21</v>
      </c>
      <c r="E5" s="22" t="s">
        <v>22</v>
      </c>
      <c r="F5" s="32"/>
      <c r="G5" s="34"/>
    </row>
    <row r="6" spans="1:7" ht="37.5">
      <c r="A6" s="27" t="s">
        <v>944</v>
      </c>
      <c r="B6" s="22" t="s">
        <v>10</v>
      </c>
      <c r="C6" s="26" t="s">
        <v>945</v>
      </c>
      <c r="D6" s="25">
        <v>139</v>
      </c>
      <c r="E6" s="25">
        <v>1271</v>
      </c>
      <c r="F6" s="35">
        <f>E6/D6*100</f>
        <v>914.3884892086331</v>
      </c>
      <c r="G6" s="36">
        <f>E6-D6</f>
        <v>1132</v>
      </c>
    </row>
    <row r="7" spans="1:7" ht="48">
      <c r="A7" s="28" t="s">
        <v>946</v>
      </c>
      <c r="B7" s="22" t="s">
        <v>947</v>
      </c>
      <c r="C7" s="26" t="s">
        <v>948</v>
      </c>
      <c r="D7" s="25">
        <v>139</v>
      </c>
      <c r="E7" s="25">
        <v>527</v>
      </c>
      <c r="F7" s="35">
        <f>E7/D7*100</f>
        <v>379.136690647482</v>
      </c>
      <c r="G7" s="36">
        <f>E7-D7</f>
        <v>388</v>
      </c>
    </row>
    <row r="8" spans="1:7" ht="20.25">
      <c r="A8" s="28" t="s">
        <v>37</v>
      </c>
      <c r="B8" s="22"/>
      <c r="C8" s="26"/>
      <c r="D8" s="26"/>
      <c r="E8" s="26"/>
      <c r="F8" s="37"/>
      <c r="G8" s="36"/>
    </row>
    <row r="9" spans="1:7" ht="48">
      <c r="A9" s="29" t="s">
        <v>949</v>
      </c>
      <c r="B9" s="22" t="s">
        <v>950</v>
      </c>
      <c r="C9" s="26" t="s">
        <v>951</v>
      </c>
      <c r="D9" s="25">
        <v>28</v>
      </c>
      <c r="E9" s="25">
        <v>406</v>
      </c>
      <c r="F9" s="38">
        <f>E9/D9*100</f>
        <v>1450</v>
      </c>
      <c r="G9" s="36">
        <f>E9-D9</f>
        <v>378</v>
      </c>
    </row>
    <row r="10" spans="1:7" ht="75">
      <c r="A10" s="29" t="s">
        <v>952</v>
      </c>
      <c r="B10" s="22" t="s">
        <v>953</v>
      </c>
      <c r="C10" s="26" t="s">
        <v>954</v>
      </c>
      <c r="D10" s="25">
        <v>13</v>
      </c>
      <c r="E10" s="25">
        <v>13</v>
      </c>
      <c r="F10" s="35">
        <f>E10/D10*100</f>
        <v>100</v>
      </c>
      <c r="G10" s="36">
        <f>E10-D10</f>
        <v>0</v>
      </c>
    </row>
    <row r="11" spans="1:7" ht="75">
      <c r="A11" s="29" t="s">
        <v>955</v>
      </c>
      <c r="B11" s="22" t="s">
        <v>956</v>
      </c>
      <c r="C11" s="26" t="s">
        <v>957</v>
      </c>
      <c r="D11" s="25">
        <v>98</v>
      </c>
      <c r="E11" s="25">
        <v>108</v>
      </c>
      <c r="F11" s="35">
        <f>E11/D11*100</f>
        <v>110.20408163265304</v>
      </c>
      <c r="G11" s="36">
        <f>E11-D11</f>
        <v>10</v>
      </c>
    </row>
    <row r="12" spans="1:7" ht="75">
      <c r="A12" s="28" t="s">
        <v>958</v>
      </c>
      <c r="B12" s="22" t="s">
        <v>10</v>
      </c>
      <c r="C12" s="26" t="s">
        <v>959</v>
      </c>
      <c r="D12" s="26" t="s">
        <v>45</v>
      </c>
      <c r="E12" s="25">
        <v>744</v>
      </c>
      <c r="F12" s="38" t="s">
        <v>1059</v>
      </c>
      <c r="G12" s="39" t="s">
        <v>1059</v>
      </c>
    </row>
    <row r="13" spans="1:7" ht="20.25">
      <c r="A13" s="28" t="s">
        <v>37</v>
      </c>
      <c r="B13" s="22"/>
      <c r="C13" s="26"/>
      <c r="D13" s="26"/>
      <c r="E13" s="26"/>
      <c r="F13" s="38"/>
      <c r="G13" s="39"/>
    </row>
    <row r="14" spans="1:7" ht="56.25">
      <c r="A14" s="29" t="s">
        <v>960</v>
      </c>
      <c r="B14" s="22" t="s">
        <v>961</v>
      </c>
      <c r="C14" s="26" t="s">
        <v>962</v>
      </c>
      <c r="D14" s="26" t="s">
        <v>45</v>
      </c>
      <c r="E14" s="25">
        <v>716</v>
      </c>
      <c r="F14" s="38" t="s">
        <v>1059</v>
      </c>
      <c r="G14" s="39" t="s">
        <v>1059</v>
      </c>
    </row>
    <row r="15" spans="1:7" ht="56.25">
      <c r="A15" s="29" t="s">
        <v>963</v>
      </c>
      <c r="B15" s="22" t="s">
        <v>964</v>
      </c>
      <c r="C15" s="26" t="s">
        <v>965</v>
      </c>
      <c r="D15" s="26" t="s">
        <v>45</v>
      </c>
      <c r="E15" s="25">
        <v>21</v>
      </c>
      <c r="F15" s="38" t="s">
        <v>1059</v>
      </c>
      <c r="G15" s="39" t="s">
        <v>1059</v>
      </c>
    </row>
    <row r="16" spans="1:7" ht="56.25">
      <c r="A16" s="29" t="s">
        <v>966</v>
      </c>
      <c r="B16" s="22" t="s">
        <v>967</v>
      </c>
      <c r="C16" s="26" t="s">
        <v>968</v>
      </c>
      <c r="D16" s="26" t="s">
        <v>45</v>
      </c>
      <c r="E16" s="25">
        <v>7</v>
      </c>
      <c r="F16" s="38" t="s">
        <v>1059</v>
      </c>
      <c r="G16" s="39" t="s">
        <v>1059</v>
      </c>
    </row>
  </sheetData>
  <sheetProtection/>
  <printOptions/>
  <pageMargins left="0.5511811023622047" right="0.5118110236220472" top="0.35433070866141736" bottom="0.35433070866141736"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1"/>
  <sheetViews>
    <sheetView view="pageBreakPreview" zoomScale="60" zoomScalePageLayoutView="0" workbookViewId="0" topLeftCell="A28">
      <selection activeCell="B5" sqref="B5:B35"/>
    </sheetView>
  </sheetViews>
  <sheetFormatPr defaultColWidth="9.140625" defaultRowHeight="15"/>
  <cols>
    <col min="1" max="1" width="52.28125" style="0" customWidth="1"/>
    <col min="2" max="2" width="14.00390625" style="0" customWidth="1"/>
    <col min="3" max="3" width="8.00390625" style="0" customWidth="1"/>
    <col min="4" max="4" width="12.57421875" style="0" customWidth="1"/>
    <col min="5" max="5" width="8.57421875" style="0" hidden="1" customWidth="1"/>
    <col min="6" max="6" width="12.8515625" style="0" hidden="1" customWidth="1"/>
    <col min="7" max="8" width="10.421875" style="0" customWidth="1"/>
    <col min="9" max="9" width="10.8515625" style="0" customWidth="1"/>
    <col min="10" max="10" width="10.00390625" style="0" customWidth="1"/>
    <col min="11" max="11" width="9.7109375" style="0" customWidth="1"/>
    <col min="12" max="12" width="10.421875" style="0" customWidth="1"/>
  </cols>
  <sheetData>
    <row r="1" spans="1:12" ht="20.25">
      <c r="A1" s="30" t="s">
        <v>969</v>
      </c>
      <c r="B1" s="4"/>
      <c r="C1" s="4"/>
      <c r="D1" s="4"/>
      <c r="E1" s="4"/>
      <c r="F1" s="4"/>
      <c r="G1" s="4"/>
      <c r="H1" s="4"/>
      <c r="I1" s="4"/>
      <c r="J1" s="4"/>
      <c r="K1" s="4"/>
      <c r="L1" s="4"/>
    </row>
    <row r="2" spans="1:12" ht="15.75">
      <c r="A2" s="63" t="s">
        <v>10</v>
      </c>
      <c r="B2" s="63" t="s">
        <v>11</v>
      </c>
      <c r="C2" s="63" t="s">
        <v>12</v>
      </c>
      <c r="D2" s="63" t="s">
        <v>943</v>
      </c>
      <c r="E2" s="61" t="s">
        <v>1057</v>
      </c>
      <c r="F2" s="61" t="s">
        <v>1058</v>
      </c>
      <c r="G2" s="63" t="s">
        <v>970</v>
      </c>
      <c r="H2" s="58" t="s">
        <v>971</v>
      </c>
      <c r="I2" s="59"/>
      <c r="J2" s="59"/>
      <c r="K2" s="59"/>
      <c r="L2" s="60"/>
    </row>
    <row r="3" spans="1:12" ht="189.75" customHeight="1">
      <c r="A3" s="64"/>
      <c r="B3" s="64"/>
      <c r="C3" s="64"/>
      <c r="D3" s="64"/>
      <c r="E3" s="62"/>
      <c r="F3" s="62"/>
      <c r="G3" s="64"/>
      <c r="H3" s="31" t="s">
        <v>972</v>
      </c>
      <c r="I3" s="31" t="s">
        <v>973</v>
      </c>
      <c r="J3" s="31" t="s">
        <v>974</v>
      </c>
      <c r="K3" s="31" t="s">
        <v>975</v>
      </c>
      <c r="L3" s="31" t="s">
        <v>976</v>
      </c>
    </row>
    <row r="4" spans="1:12" ht="15.75">
      <c r="A4" s="23" t="s">
        <v>18</v>
      </c>
      <c r="B4" s="22" t="s">
        <v>19</v>
      </c>
      <c r="C4" s="22" t="s">
        <v>20</v>
      </c>
      <c r="D4" s="22" t="s">
        <v>21</v>
      </c>
      <c r="E4" s="40"/>
      <c r="F4" s="18"/>
      <c r="G4" s="22" t="s">
        <v>22</v>
      </c>
      <c r="H4" s="22" t="s">
        <v>23</v>
      </c>
      <c r="I4" s="22" t="s">
        <v>24</v>
      </c>
      <c r="J4" s="22" t="s">
        <v>977</v>
      </c>
      <c r="K4" s="22" t="s">
        <v>978</v>
      </c>
      <c r="L4" s="22" t="s">
        <v>979</v>
      </c>
    </row>
    <row r="5" spans="1:12" ht="75">
      <c r="A5" s="27" t="s">
        <v>980</v>
      </c>
      <c r="B5" s="24" t="s">
        <v>981</v>
      </c>
      <c r="C5" s="26" t="s">
        <v>982</v>
      </c>
      <c r="D5" s="25">
        <v>1183131</v>
      </c>
      <c r="E5" s="20">
        <f>G5/D5*100</f>
        <v>64.31037645028319</v>
      </c>
      <c r="F5" s="19">
        <f>G5-D5</f>
        <v>-422255</v>
      </c>
      <c r="G5" s="25">
        <v>760876</v>
      </c>
      <c r="H5" s="25">
        <v>760876</v>
      </c>
      <c r="I5" s="25">
        <v>0</v>
      </c>
      <c r="J5" s="25">
        <v>0</v>
      </c>
      <c r="K5" s="25">
        <v>0</v>
      </c>
      <c r="L5" s="25">
        <v>0</v>
      </c>
    </row>
    <row r="6" spans="1:12" ht="20.25">
      <c r="A6" s="27" t="s">
        <v>37</v>
      </c>
      <c r="B6" s="24"/>
      <c r="C6" s="26"/>
      <c r="D6" s="26"/>
      <c r="E6" s="20"/>
      <c r="F6" s="19"/>
      <c r="G6" s="26"/>
      <c r="H6" s="26"/>
      <c r="I6" s="26"/>
      <c r="J6" s="26"/>
      <c r="K6" s="26"/>
      <c r="L6" s="26"/>
    </row>
    <row r="7" spans="1:12" ht="75">
      <c r="A7" s="28" t="s">
        <v>983</v>
      </c>
      <c r="B7" s="24" t="s">
        <v>984</v>
      </c>
      <c r="C7" s="26" t="s">
        <v>985</v>
      </c>
      <c r="D7" s="25">
        <v>662924</v>
      </c>
      <c r="E7" s="20">
        <f>G7/D7*100</f>
        <v>63.87066994104905</v>
      </c>
      <c r="F7" s="19">
        <f>G7-D7</f>
        <v>-239510</v>
      </c>
      <c r="G7" s="25">
        <v>423414</v>
      </c>
      <c r="H7" s="25">
        <v>423412</v>
      </c>
      <c r="I7" s="25">
        <v>0</v>
      </c>
      <c r="J7" s="25">
        <v>1</v>
      </c>
      <c r="K7" s="25">
        <v>1</v>
      </c>
      <c r="L7" s="26" t="s">
        <v>45</v>
      </c>
    </row>
    <row r="8" spans="1:12" ht="20.25">
      <c r="A8" s="28" t="s">
        <v>41</v>
      </c>
      <c r="B8" s="24"/>
      <c r="C8" s="26"/>
      <c r="D8" s="26"/>
      <c r="E8" s="20"/>
      <c r="F8" s="19"/>
      <c r="G8" s="26"/>
      <c r="H8" s="26"/>
      <c r="I8" s="26"/>
      <c r="J8" s="26"/>
      <c r="K8" s="26"/>
      <c r="L8" s="26"/>
    </row>
    <row r="9" spans="1:12" ht="75">
      <c r="A9" s="29" t="s">
        <v>986</v>
      </c>
      <c r="B9" s="24" t="s">
        <v>987</v>
      </c>
      <c r="C9" s="26" t="s">
        <v>988</v>
      </c>
      <c r="D9" s="25">
        <v>662732</v>
      </c>
      <c r="E9" s="20">
        <f>G9/D9*100</f>
        <v>63.88479807825787</v>
      </c>
      <c r="F9" s="19">
        <f>G9-D9</f>
        <v>-239347</v>
      </c>
      <c r="G9" s="25">
        <v>423385</v>
      </c>
      <c r="H9" s="25">
        <v>423385</v>
      </c>
      <c r="I9" s="25">
        <v>0</v>
      </c>
      <c r="J9" s="26" t="s">
        <v>45</v>
      </c>
      <c r="K9" s="26" t="s">
        <v>45</v>
      </c>
      <c r="L9" s="26" t="s">
        <v>45</v>
      </c>
    </row>
    <row r="10" spans="1:12" ht="93.75">
      <c r="A10" s="29" t="s">
        <v>989</v>
      </c>
      <c r="B10" s="24" t="s">
        <v>990</v>
      </c>
      <c r="C10" s="26" t="s">
        <v>991</v>
      </c>
      <c r="D10" s="25">
        <v>192</v>
      </c>
      <c r="E10" s="20">
        <f>G10/D10*100</f>
        <v>15.104166666666666</v>
      </c>
      <c r="F10" s="19">
        <f>G10-D10</f>
        <v>-163</v>
      </c>
      <c r="G10" s="25">
        <v>29</v>
      </c>
      <c r="H10" s="25">
        <v>27</v>
      </c>
      <c r="I10" s="25">
        <v>0</v>
      </c>
      <c r="J10" s="25">
        <v>1</v>
      </c>
      <c r="K10" s="25">
        <v>1</v>
      </c>
      <c r="L10" s="26" t="s">
        <v>45</v>
      </c>
    </row>
    <row r="11" spans="1:12" ht="93.75">
      <c r="A11" s="28" t="s">
        <v>992</v>
      </c>
      <c r="B11" s="24" t="s">
        <v>993</v>
      </c>
      <c r="C11" s="26" t="s">
        <v>994</v>
      </c>
      <c r="D11" s="25">
        <v>399135</v>
      </c>
      <c r="E11" s="20">
        <f>G11/D11*100</f>
        <v>57.476793566086656</v>
      </c>
      <c r="F11" s="19">
        <f>G11-D11</f>
        <v>-169725</v>
      </c>
      <c r="G11" s="25">
        <v>229410</v>
      </c>
      <c r="H11" s="25">
        <v>229412</v>
      </c>
      <c r="I11" s="25">
        <v>0</v>
      </c>
      <c r="J11" s="25">
        <v>-1</v>
      </c>
      <c r="K11" s="25">
        <v>-1</v>
      </c>
      <c r="L11" s="26" t="s">
        <v>45</v>
      </c>
    </row>
    <row r="12" spans="1:12" ht="20.25">
      <c r="A12" s="28" t="s">
        <v>41</v>
      </c>
      <c r="B12" s="24"/>
      <c r="C12" s="26"/>
      <c r="D12" s="26"/>
      <c r="E12" s="20"/>
      <c r="F12" s="19"/>
      <c r="G12" s="26"/>
      <c r="H12" s="26"/>
      <c r="I12" s="26"/>
      <c r="J12" s="26"/>
      <c r="K12" s="26"/>
      <c r="L12" s="26"/>
    </row>
    <row r="13" spans="1:12" ht="93.75">
      <c r="A13" s="29" t="s">
        <v>995</v>
      </c>
      <c r="B13" s="24" t="s">
        <v>996</v>
      </c>
      <c r="C13" s="26" t="s">
        <v>997</v>
      </c>
      <c r="D13" s="25">
        <v>399042</v>
      </c>
      <c r="E13" s="20">
        <f>G13/D13*100</f>
        <v>57.49294560472331</v>
      </c>
      <c r="F13" s="19">
        <f>G13-D13</f>
        <v>-169621</v>
      </c>
      <c r="G13" s="25">
        <v>229421</v>
      </c>
      <c r="H13" s="25">
        <v>229421</v>
      </c>
      <c r="I13" s="25">
        <v>0</v>
      </c>
      <c r="J13" s="26" t="s">
        <v>45</v>
      </c>
      <c r="K13" s="26" t="s">
        <v>45</v>
      </c>
      <c r="L13" s="26" t="s">
        <v>45</v>
      </c>
    </row>
    <row r="14" spans="1:12" ht="112.5">
      <c r="A14" s="29" t="s">
        <v>998</v>
      </c>
      <c r="B14" s="24" t="s">
        <v>999</v>
      </c>
      <c r="C14" s="26" t="s">
        <v>1000</v>
      </c>
      <c r="D14" s="25">
        <v>93</v>
      </c>
      <c r="E14" s="20" t="s">
        <v>1059</v>
      </c>
      <c r="F14" s="19">
        <f>G14-D14</f>
        <v>-104</v>
      </c>
      <c r="G14" s="25">
        <v>-11</v>
      </c>
      <c r="H14" s="25">
        <v>-9</v>
      </c>
      <c r="I14" s="25">
        <v>0</v>
      </c>
      <c r="J14" s="25">
        <v>-1</v>
      </c>
      <c r="K14" s="25">
        <v>-1</v>
      </c>
      <c r="L14" s="26" t="s">
        <v>45</v>
      </c>
    </row>
    <row r="15" spans="1:12" ht="93.75">
      <c r="A15" s="28" t="s">
        <v>1001</v>
      </c>
      <c r="B15" s="24" t="s">
        <v>1002</v>
      </c>
      <c r="C15" s="26" t="s">
        <v>1003</v>
      </c>
      <c r="D15" s="25">
        <v>-9</v>
      </c>
      <c r="E15" s="20">
        <f>G15/D15*100</f>
        <v>0</v>
      </c>
      <c r="F15" s="19">
        <f>G15-D15</f>
        <v>9</v>
      </c>
      <c r="G15" s="25">
        <v>0</v>
      </c>
      <c r="H15" s="26" t="s">
        <v>45</v>
      </c>
      <c r="I15" s="26" t="s">
        <v>45</v>
      </c>
      <c r="J15" s="25">
        <v>0</v>
      </c>
      <c r="K15" s="25">
        <v>0</v>
      </c>
      <c r="L15" s="25">
        <v>0</v>
      </c>
    </row>
    <row r="16" spans="1:12" ht="56.25">
      <c r="A16" s="28" t="s">
        <v>1004</v>
      </c>
      <c r="B16" s="24" t="s">
        <v>1005</v>
      </c>
      <c r="C16" s="26" t="s">
        <v>1006</v>
      </c>
      <c r="D16" s="25">
        <v>121081</v>
      </c>
      <c r="E16" s="20">
        <f>G16/D16*100</f>
        <v>89.23943475855006</v>
      </c>
      <c r="F16" s="19">
        <f>G16-D16</f>
        <v>-13029</v>
      </c>
      <c r="G16" s="25">
        <v>108052</v>
      </c>
      <c r="H16" s="25">
        <v>108052</v>
      </c>
      <c r="I16" s="25">
        <v>0</v>
      </c>
      <c r="J16" s="26" t="s">
        <v>45</v>
      </c>
      <c r="K16" s="26" t="s">
        <v>45</v>
      </c>
      <c r="L16" s="26" t="s">
        <v>45</v>
      </c>
    </row>
    <row r="17" spans="1:12" ht="56.25">
      <c r="A17" s="27" t="s">
        <v>1007</v>
      </c>
      <c r="B17" s="24" t="s">
        <v>1008</v>
      </c>
      <c r="C17" s="26" t="s">
        <v>1009</v>
      </c>
      <c r="D17" s="25">
        <v>356350</v>
      </c>
      <c r="E17" s="20">
        <f>G17/D17*100</f>
        <v>89.3823488143679</v>
      </c>
      <c r="F17" s="19">
        <f>G17-D17</f>
        <v>-37836</v>
      </c>
      <c r="G17" s="25">
        <v>318514</v>
      </c>
      <c r="H17" s="25">
        <v>318494</v>
      </c>
      <c r="I17" s="25">
        <v>318494</v>
      </c>
      <c r="J17" s="25">
        <v>10</v>
      </c>
      <c r="K17" s="25">
        <v>10</v>
      </c>
      <c r="L17" s="26" t="s">
        <v>45</v>
      </c>
    </row>
    <row r="18" spans="1:12" ht="20.25">
      <c r="A18" s="27" t="s">
        <v>37</v>
      </c>
      <c r="B18" s="24"/>
      <c r="C18" s="26"/>
      <c r="D18" s="26"/>
      <c r="E18" s="20"/>
      <c r="F18" s="19"/>
      <c r="G18" s="26"/>
      <c r="H18" s="26"/>
      <c r="I18" s="26"/>
      <c r="J18" s="26"/>
      <c r="K18" s="26"/>
      <c r="L18" s="26"/>
    </row>
    <row r="19" spans="1:12" ht="56.25">
      <c r="A19" s="28" t="s">
        <v>1010</v>
      </c>
      <c r="B19" s="24" t="s">
        <v>1011</v>
      </c>
      <c r="C19" s="26" t="s">
        <v>1012</v>
      </c>
      <c r="D19" s="25">
        <v>355729</v>
      </c>
      <c r="E19" s="20">
        <f>G19/D19*100</f>
        <v>89.4818808699881</v>
      </c>
      <c r="F19" s="19">
        <f>G19-D19</f>
        <v>-37416</v>
      </c>
      <c r="G19" s="25">
        <v>318313</v>
      </c>
      <c r="H19" s="25">
        <v>318313</v>
      </c>
      <c r="I19" s="25">
        <v>318313</v>
      </c>
      <c r="J19" s="26" t="s">
        <v>45</v>
      </c>
      <c r="K19" s="26" t="s">
        <v>45</v>
      </c>
      <c r="L19" s="26" t="s">
        <v>45</v>
      </c>
    </row>
    <row r="20" spans="1:12" ht="75">
      <c r="A20" s="28" t="s">
        <v>1013</v>
      </c>
      <c r="B20" s="24" t="s">
        <v>1014</v>
      </c>
      <c r="C20" s="26" t="s">
        <v>1015</v>
      </c>
      <c r="D20" s="25">
        <v>621</v>
      </c>
      <c r="E20" s="20">
        <f>G20/D20*100</f>
        <v>32.367149758454104</v>
      </c>
      <c r="F20" s="19">
        <f>G20-D20</f>
        <v>-420</v>
      </c>
      <c r="G20" s="25">
        <v>201</v>
      </c>
      <c r="H20" s="25">
        <v>181</v>
      </c>
      <c r="I20" s="25">
        <v>181</v>
      </c>
      <c r="J20" s="25">
        <v>10</v>
      </c>
      <c r="K20" s="25">
        <v>10</v>
      </c>
      <c r="L20" s="26" t="s">
        <v>45</v>
      </c>
    </row>
    <row r="21" spans="1:12" ht="56.25">
      <c r="A21" s="27" t="s">
        <v>1016</v>
      </c>
      <c r="B21" s="24" t="s">
        <v>1017</v>
      </c>
      <c r="C21" s="26" t="s">
        <v>1018</v>
      </c>
      <c r="D21" s="25">
        <v>22067</v>
      </c>
      <c r="E21" s="20">
        <f>G21/D21*100</f>
        <v>73.43544659446232</v>
      </c>
      <c r="F21" s="19">
        <f>G21-D21</f>
        <v>-5862</v>
      </c>
      <c r="G21" s="25">
        <v>16205</v>
      </c>
      <c r="H21" s="25">
        <v>16203</v>
      </c>
      <c r="I21" s="25">
        <v>16198</v>
      </c>
      <c r="J21" s="25">
        <v>1</v>
      </c>
      <c r="K21" s="25">
        <v>1</v>
      </c>
      <c r="L21" s="26" t="s">
        <v>45</v>
      </c>
    </row>
    <row r="22" spans="1:12" ht="20.25">
      <c r="A22" s="27" t="s">
        <v>37</v>
      </c>
      <c r="B22" s="24"/>
      <c r="C22" s="26"/>
      <c r="D22" s="26"/>
      <c r="E22" s="20"/>
      <c r="F22" s="19"/>
      <c r="G22" s="26"/>
      <c r="H22" s="26"/>
      <c r="I22" s="26"/>
      <c r="J22" s="26"/>
      <c r="K22" s="26"/>
      <c r="L22" s="26"/>
    </row>
    <row r="23" spans="1:12" ht="56.25">
      <c r="A23" s="28" t="s">
        <v>1019</v>
      </c>
      <c r="B23" s="24" t="s">
        <v>1020</v>
      </c>
      <c r="C23" s="26" t="s">
        <v>1021</v>
      </c>
      <c r="D23" s="25">
        <v>22062</v>
      </c>
      <c r="E23" s="20">
        <f>G23/D23*100</f>
        <v>73.37050131447738</v>
      </c>
      <c r="F23" s="19">
        <f>G23-D23</f>
        <v>-5875</v>
      </c>
      <c r="G23" s="25">
        <v>16187</v>
      </c>
      <c r="H23" s="25">
        <v>16187</v>
      </c>
      <c r="I23" s="25">
        <v>16187</v>
      </c>
      <c r="J23" s="26" t="s">
        <v>45</v>
      </c>
      <c r="K23" s="26" t="s">
        <v>45</v>
      </c>
      <c r="L23" s="26" t="s">
        <v>45</v>
      </c>
    </row>
    <row r="24" spans="1:12" ht="56.25">
      <c r="A24" s="28" t="s">
        <v>1022</v>
      </c>
      <c r="B24" s="24" t="s">
        <v>1023</v>
      </c>
      <c r="C24" s="26" t="s">
        <v>1024</v>
      </c>
      <c r="D24" s="25">
        <v>5</v>
      </c>
      <c r="E24" s="20">
        <f>G24/D24*100</f>
        <v>360</v>
      </c>
      <c r="F24" s="19">
        <f>G24-D24</f>
        <v>13</v>
      </c>
      <c r="G24" s="25">
        <v>18</v>
      </c>
      <c r="H24" s="25">
        <v>16</v>
      </c>
      <c r="I24" s="25">
        <v>11</v>
      </c>
      <c r="J24" s="25">
        <v>1</v>
      </c>
      <c r="K24" s="25">
        <v>1</v>
      </c>
      <c r="L24" s="26" t="s">
        <v>45</v>
      </c>
    </row>
    <row r="25" spans="1:12" ht="75">
      <c r="A25" s="27" t="s">
        <v>1025</v>
      </c>
      <c r="B25" s="24" t="s">
        <v>1026</v>
      </c>
      <c r="C25" s="26" t="s">
        <v>1027</v>
      </c>
      <c r="D25" s="25">
        <v>4114</v>
      </c>
      <c r="E25" s="20">
        <f>G25/D25*100</f>
        <v>140.61740398638793</v>
      </c>
      <c r="F25" s="19">
        <f>G25-D25</f>
        <v>1671</v>
      </c>
      <c r="G25" s="25">
        <v>5785</v>
      </c>
      <c r="H25" s="25">
        <v>5785</v>
      </c>
      <c r="I25" s="25">
        <v>5785</v>
      </c>
      <c r="J25" s="26" t="s">
        <v>45</v>
      </c>
      <c r="K25" s="26" t="s">
        <v>45</v>
      </c>
      <c r="L25" s="26" t="s">
        <v>45</v>
      </c>
    </row>
    <row r="26" spans="1:12" ht="20.25">
      <c r="A26" s="27" t="s">
        <v>37</v>
      </c>
      <c r="B26" s="24"/>
      <c r="C26" s="26"/>
      <c r="D26" s="26"/>
      <c r="E26" s="20"/>
      <c r="F26" s="19"/>
      <c r="G26" s="26"/>
      <c r="H26" s="26"/>
      <c r="I26" s="26"/>
      <c r="J26" s="26"/>
      <c r="K26" s="26"/>
      <c r="L26" s="26"/>
    </row>
    <row r="27" spans="1:12" ht="75">
      <c r="A27" s="28" t="s">
        <v>1028</v>
      </c>
      <c r="B27" s="24" t="s">
        <v>1029</v>
      </c>
      <c r="C27" s="26" t="s">
        <v>1030</v>
      </c>
      <c r="D27" s="25">
        <v>3442</v>
      </c>
      <c r="E27" s="20">
        <f>G27/D27*100</f>
        <v>138.11737361998837</v>
      </c>
      <c r="F27" s="19">
        <f aca="true" t="shared" si="0" ref="F27:F32">G27-D27</f>
        <v>1312</v>
      </c>
      <c r="G27" s="25">
        <v>4754</v>
      </c>
      <c r="H27" s="25">
        <v>4754</v>
      </c>
      <c r="I27" s="25">
        <v>4754</v>
      </c>
      <c r="J27" s="26" t="s">
        <v>45</v>
      </c>
      <c r="K27" s="26" t="s">
        <v>45</v>
      </c>
      <c r="L27" s="26" t="s">
        <v>45</v>
      </c>
    </row>
    <row r="28" spans="1:12" ht="75">
      <c r="A28" s="28" t="s">
        <v>1031</v>
      </c>
      <c r="B28" s="24" t="s">
        <v>1032</v>
      </c>
      <c r="C28" s="26" t="s">
        <v>1033</v>
      </c>
      <c r="D28" s="25">
        <v>672</v>
      </c>
      <c r="E28" s="20">
        <f>G28/D28*100</f>
        <v>153.42261904761904</v>
      </c>
      <c r="F28" s="19">
        <f t="shared" si="0"/>
        <v>359</v>
      </c>
      <c r="G28" s="25">
        <v>1031</v>
      </c>
      <c r="H28" s="25">
        <v>1031</v>
      </c>
      <c r="I28" s="25">
        <v>1031</v>
      </c>
      <c r="J28" s="26" t="s">
        <v>45</v>
      </c>
      <c r="K28" s="26" t="s">
        <v>45</v>
      </c>
      <c r="L28" s="26" t="s">
        <v>45</v>
      </c>
    </row>
    <row r="29" spans="1:12" ht="93.75">
      <c r="A29" s="28" t="s">
        <v>1034</v>
      </c>
      <c r="B29" s="24" t="s">
        <v>1035</v>
      </c>
      <c r="C29" s="26" t="s">
        <v>1036</v>
      </c>
      <c r="D29" s="25">
        <v>0</v>
      </c>
      <c r="E29" s="20" t="s">
        <v>1059</v>
      </c>
      <c r="F29" s="19">
        <f t="shared" si="0"/>
        <v>0</v>
      </c>
      <c r="G29" s="25">
        <v>0</v>
      </c>
      <c r="H29" s="25">
        <v>0</v>
      </c>
      <c r="I29" s="25">
        <v>0</v>
      </c>
      <c r="J29" s="26" t="s">
        <v>45</v>
      </c>
      <c r="K29" s="26" t="s">
        <v>45</v>
      </c>
      <c r="L29" s="26" t="s">
        <v>45</v>
      </c>
    </row>
    <row r="30" spans="1:12" ht="93.75">
      <c r="A30" s="28" t="s">
        <v>1037</v>
      </c>
      <c r="B30" s="24" t="s">
        <v>1038</v>
      </c>
      <c r="C30" s="26" t="s">
        <v>1039</v>
      </c>
      <c r="D30" s="25">
        <v>0</v>
      </c>
      <c r="E30" s="20" t="s">
        <v>1059</v>
      </c>
      <c r="F30" s="19">
        <f t="shared" si="0"/>
        <v>0</v>
      </c>
      <c r="G30" s="25">
        <v>0</v>
      </c>
      <c r="H30" s="25">
        <v>0</v>
      </c>
      <c r="I30" s="25">
        <v>0</v>
      </c>
      <c r="J30" s="26" t="s">
        <v>45</v>
      </c>
      <c r="K30" s="26" t="s">
        <v>45</v>
      </c>
      <c r="L30" s="26" t="s">
        <v>45</v>
      </c>
    </row>
    <row r="31" spans="1:12" ht="75">
      <c r="A31" s="28" t="s">
        <v>1040</v>
      </c>
      <c r="B31" s="24" t="s">
        <v>1041</v>
      </c>
      <c r="C31" s="26" t="s">
        <v>1042</v>
      </c>
      <c r="D31" s="25">
        <v>0</v>
      </c>
      <c r="E31" s="20" t="s">
        <v>1059</v>
      </c>
      <c r="F31" s="19">
        <f t="shared" si="0"/>
        <v>0</v>
      </c>
      <c r="G31" s="25">
        <v>0</v>
      </c>
      <c r="H31" s="25">
        <v>0</v>
      </c>
      <c r="I31" s="25">
        <v>0</v>
      </c>
      <c r="J31" s="26" t="s">
        <v>45</v>
      </c>
      <c r="K31" s="26" t="s">
        <v>45</v>
      </c>
      <c r="L31" s="26" t="s">
        <v>45</v>
      </c>
    </row>
    <row r="32" spans="1:12" ht="93.75">
      <c r="A32" s="27" t="s">
        <v>1043</v>
      </c>
      <c r="B32" s="24" t="s">
        <v>1044</v>
      </c>
      <c r="C32" s="26" t="s">
        <v>1045</v>
      </c>
      <c r="D32" s="25">
        <v>0</v>
      </c>
      <c r="E32" s="20" t="s">
        <v>1059</v>
      </c>
      <c r="F32" s="19">
        <f t="shared" si="0"/>
        <v>17</v>
      </c>
      <c r="G32" s="25">
        <v>17</v>
      </c>
      <c r="H32" s="25">
        <v>15</v>
      </c>
      <c r="I32" s="25">
        <v>0</v>
      </c>
      <c r="J32" s="25">
        <v>1</v>
      </c>
      <c r="K32" s="25">
        <v>1</v>
      </c>
      <c r="L32" s="26" t="s">
        <v>45</v>
      </c>
    </row>
    <row r="33" spans="1:12" ht="20.25">
      <c r="A33" s="27" t="s">
        <v>37</v>
      </c>
      <c r="B33" s="24"/>
      <c r="C33" s="26"/>
      <c r="D33" s="26"/>
      <c r="E33" s="20"/>
      <c r="F33" s="19"/>
      <c r="G33" s="26"/>
      <c r="H33" s="26"/>
      <c r="I33" s="26"/>
      <c r="J33" s="26"/>
      <c r="K33" s="26"/>
      <c r="L33" s="26"/>
    </row>
    <row r="34" spans="1:12" ht="56.25">
      <c r="A34" s="28" t="s">
        <v>1046</v>
      </c>
      <c r="B34" s="24" t="s">
        <v>1047</v>
      </c>
      <c r="C34" s="26" t="s">
        <v>1048</v>
      </c>
      <c r="D34" s="25">
        <v>0</v>
      </c>
      <c r="E34" s="20" t="s">
        <v>1059</v>
      </c>
      <c r="F34" s="19">
        <f>G34-D34</f>
        <v>-11</v>
      </c>
      <c r="G34" s="25">
        <v>-11</v>
      </c>
      <c r="H34" s="25">
        <v>-11</v>
      </c>
      <c r="I34" s="25">
        <v>0</v>
      </c>
      <c r="J34" s="26" t="s">
        <v>45</v>
      </c>
      <c r="K34" s="26" t="s">
        <v>45</v>
      </c>
      <c r="L34" s="26" t="s">
        <v>45</v>
      </c>
    </row>
    <row r="35" spans="1:12" ht="93.75">
      <c r="A35" s="28" t="s">
        <v>1049</v>
      </c>
      <c r="B35" s="24" t="s">
        <v>1050</v>
      </c>
      <c r="C35" s="26" t="s">
        <v>1051</v>
      </c>
      <c r="D35" s="25">
        <v>0</v>
      </c>
      <c r="E35" s="20" t="s">
        <v>1059</v>
      </c>
      <c r="F35" s="19">
        <f>G35-D35</f>
        <v>28</v>
      </c>
      <c r="G35" s="25">
        <v>28</v>
      </c>
      <c r="H35" s="25">
        <v>26</v>
      </c>
      <c r="I35" s="25">
        <v>0</v>
      </c>
      <c r="J35" s="25">
        <v>1</v>
      </c>
      <c r="K35" s="25">
        <v>1</v>
      </c>
      <c r="L35" s="26" t="s">
        <v>45</v>
      </c>
    </row>
    <row r="36" spans="1:12" ht="15">
      <c r="A36" s="3"/>
      <c r="B36" s="4"/>
      <c r="C36" s="4"/>
      <c r="D36" s="4"/>
      <c r="G36" s="4"/>
      <c r="H36" s="4"/>
      <c r="I36" s="4"/>
      <c r="J36" s="4"/>
      <c r="K36" s="4"/>
      <c r="L36" s="4"/>
    </row>
    <row r="37" spans="1:12" ht="20.25">
      <c r="A37" s="30" t="s">
        <v>1052</v>
      </c>
      <c r="B37" s="4"/>
      <c r="C37" s="4"/>
      <c r="D37" s="4"/>
      <c r="G37" s="4"/>
      <c r="H37" s="4"/>
      <c r="I37" s="4"/>
      <c r="J37" s="4"/>
      <c r="K37" s="4"/>
      <c r="L37" s="4"/>
    </row>
    <row r="38" spans="1:12" ht="20.25">
      <c r="A38" s="30" t="s">
        <v>1053</v>
      </c>
      <c r="B38" s="4"/>
      <c r="C38" s="4"/>
      <c r="D38" s="4"/>
      <c r="G38" s="4"/>
      <c r="H38" s="4"/>
      <c r="I38" s="4"/>
      <c r="J38" s="4"/>
      <c r="K38" s="4"/>
      <c r="L38" s="4"/>
    </row>
    <row r="39" spans="1:12" ht="20.25">
      <c r="A39" s="30"/>
      <c r="B39" s="4"/>
      <c r="C39" s="4"/>
      <c r="D39" s="4"/>
      <c r="G39" s="4"/>
      <c r="H39" s="4"/>
      <c r="I39" s="4"/>
      <c r="J39" s="4"/>
      <c r="K39" s="4"/>
      <c r="L39" s="4"/>
    </row>
    <row r="40" spans="1:12" ht="20.25">
      <c r="A40" s="30" t="s">
        <v>1055</v>
      </c>
      <c r="B40" s="4"/>
      <c r="C40" s="4"/>
      <c r="D40" s="4"/>
      <c r="G40" s="4"/>
      <c r="H40" s="4"/>
      <c r="I40" s="4"/>
      <c r="J40" s="4"/>
      <c r="K40" s="4"/>
      <c r="L40" s="4"/>
    </row>
    <row r="41" spans="1:12" ht="20.25">
      <c r="A41" s="30" t="s">
        <v>1054</v>
      </c>
      <c r="B41" s="4"/>
      <c r="C41" s="4"/>
      <c r="D41" s="4"/>
      <c r="G41" s="4"/>
      <c r="H41" s="4"/>
      <c r="I41" s="4"/>
      <c r="J41" s="4"/>
      <c r="K41" s="4"/>
      <c r="L41" s="4"/>
    </row>
  </sheetData>
  <sheetProtection/>
  <mergeCells count="8">
    <mergeCell ref="A2:A3"/>
    <mergeCell ref="B2:B3"/>
    <mergeCell ref="C2:C3"/>
    <mergeCell ref="D2:D3"/>
    <mergeCell ref="G2:G3"/>
    <mergeCell ref="H2:L2"/>
    <mergeCell ref="E2:E3"/>
    <mergeCell ref="F2:F3"/>
  </mergeCells>
  <printOptions/>
  <pageMargins left="0.4724409448818898" right="0.4724409448818898" top="0.35433070866141736" bottom="0.35433070866141736" header="0.31496062992125984" footer="0.31496062992125984"/>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D39"/>
  <sheetViews>
    <sheetView zoomScalePageLayoutView="0" workbookViewId="0" topLeftCell="A1">
      <selection activeCell="A40" sqref="A40:IV40"/>
    </sheetView>
  </sheetViews>
  <sheetFormatPr defaultColWidth="9.140625" defaultRowHeight="15"/>
  <cols>
    <col min="1" max="1" width="52.421875" style="0" customWidth="1"/>
    <col min="2" max="4" width="10.421875" style="0" customWidth="1"/>
  </cols>
  <sheetData>
    <row r="1" spans="1:4" ht="15">
      <c r="A1" s="3" t="s">
        <v>856</v>
      </c>
      <c r="B1" s="4"/>
      <c r="C1" s="4"/>
      <c r="D1" s="4"/>
    </row>
    <row r="2" spans="1:4" ht="76.5">
      <c r="A2" s="6" t="s">
        <v>10</v>
      </c>
      <c r="B2" s="6" t="s">
        <v>11</v>
      </c>
      <c r="C2" s="6" t="s">
        <v>12</v>
      </c>
      <c r="D2" s="6" t="s">
        <v>857</v>
      </c>
    </row>
    <row r="3" spans="1:4" ht="15">
      <c r="A3" s="7" t="s">
        <v>18</v>
      </c>
      <c r="B3" s="8" t="s">
        <v>19</v>
      </c>
      <c r="C3" s="8" t="s">
        <v>20</v>
      </c>
      <c r="D3" s="8" t="s">
        <v>21</v>
      </c>
    </row>
    <row r="4" spans="1:4" ht="15">
      <c r="A4" s="7" t="s">
        <v>858</v>
      </c>
      <c r="B4" s="8"/>
      <c r="C4" s="8"/>
      <c r="D4" s="8"/>
    </row>
    <row r="5" spans="1:4" ht="102.75">
      <c r="A5" s="10" t="s">
        <v>859</v>
      </c>
      <c r="B5" s="8" t="s">
        <v>860</v>
      </c>
      <c r="C5" s="8" t="s">
        <v>861</v>
      </c>
      <c r="D5" s="9">
        <v>368</v>
      </c>
    </row>
    <row r="6" spans="1:4" ht="15">
      <c r="A6" s="7" t="s">
        <v>862</v>
      </c>
      <c r="B6" s="8"/>
      <c r="C6" s="8"/>
      <c r="D6" s="8"/>
    </row>
    <row r="7" spans="1:4" ht="51.75">
      <c r="A7" s="10" t="s">
        <v>863</v>
      </c>
      <c r="B7" s="8" t="s">
        <v>864</v>
      </c>
      <c r="C7" s="8" t="s">
        <v>865</v>
      </c>
      <c r="D7" s="9">
        <v>4</v>
      </c>
    </row>
    <row r="8" spans="1:4" ht="77.25">
      <c r="A8" s="10" t="s">
        <v>866</v>
      </c>
      <c r="B8" s="8" t="s">
        <v>867</v>
      </c>
      <c r="C8" s="8" t="s">
        <v>868</v>
      </c>
      <c r="D8" s="9">
        <v>0</v>
      </c>
    </row>
    <row r="9" spans="1:4" ht="15">
      <c r="A9" s="7" t="s">
        <v>869</v>
      </c>
      <c r="B9" s="8"/>
      <c r="C9" s="8"/>
      <c r="D9" s="8"/>
    </row>
    <row r="10" spans="1:4" ht="39">
      <c r="A10" s="10" t="s">
        <v>870</v>
      </c>
      <c r="B10" s="8" t="s">
        <v>871</v>
      </c>
      <c r="C10" s="8" t="s">
        <v>872</v>
      </c>
      <c r="D10" s="9">
        <v>13034</v>
      </c>
    </row>
    <row r="11" spans="1:4" ht="39">
      <c r="A11" s="10" t="s">
        <v>873</v>
      </c>
      <c r="B11" s="8" t="s">
        <v>874</v>
      </c>
      <c r="C11" s="8" t="s">
        <v>875</v>
      </c>
      <c r="D11" s="9">
        <v>0</v>
      </c>
    </row>
    <row r="12" spans="1:4" ht="15">
      <c r="A12" s="7" t="s">
        <v>876</v>
      </c>
      <c r="B12" s="8"/>
      <c r="C12" s="8"/>
      <c r="D12" s="8"/>
    </row>
    <row r="13" spans="1:4" ht="64.5">
      <c r="A13" s="10" t="s">
        <v>877</v>
      </c>
      <c r="B13" s="8" t="s">
        <v>878</v>
      </c>
      <c r="C13" s="8" t="s">
        <v>879</v>
      </c>
      <c r="D13" s="9">
        <v>0</v>
      </c>
    </row>
    <row r="14" spans="1:4" ht="15">
      <c r="A14" s="7" t="s">
        <v>880</v>
      </c>
      <c r="B14" s="8"/>
      <c r="C14" s="8"/>
      <c r="D14" s="8"/>
    </row>
    <row r="15" spans="1:4" ht="51.75">
      <c r="A15" s="10" t="s">
        <v>881</v>
      </c>
      <c r="B15" s="8" t="s">
        <v>882</v>
      </c>
      <c r="C15" s="8" t="s">
        <v>883</v>
      </c>
      <c r="D15" s="9">
        <v>290</v>
      </c>
    </row>
    <row r="16" spans="1:4" ht="39">
      <c r="A16" s="10" t="s">
        <v>884</v>
      </c>
      <c r="B16" s="8" t="s">
        <v>885</v>
      </c>
      <c r="C16" s="8" t="s">
        <v>886</v>
      </c>
      <c r="D16" s="9">
        <v>0</v>
      </c>
    </row>
    <row r="17" spans="1:4" ht="15">
      <c r="A17" s="7" t="s">
        <v>887</v>
      </c>
      <c r="B17" s="8"/>
      <c r="C17" s="8"/>
      <c r="D17" s="8"/>
    </row>
    <row r="18" spans="1:4" ht="102.75">
      <c r="A18" s="10" t="s">
        <v>888</v>
      </c>
      <c r="B18" s="8" t="s">
        <v>889</v>
      </c>
      <c r="C18" s="8" t="s">
        <v>890</v>
      </c>
      <c r="D18" s="9">
        <v>0</v>
      </c>
    </row>
    <row r="19" spans="1:4" ht="77.25">
      <c r="A19" s="10" t="s">
        <v>891</v>
      </c>
      <c r="B19" s="8" t="s">
        <v>892</v>
      </c>
      <c r="C19" s="8" t="s">
        <v>893</v>
      </c>
      <c r="D19" s="9">
        <v>0</v>
      </c>
    </row>
    <row r="20" spans="1:4" ht="15">
      <c r="A20" s="7" t="s">
        <v>894</v>
      </c>
      <c r="B20" s="8"/>
      <c r="C20" s="8"/>
      <c r="D20" s="8"/>
    </row>
    <row r="21" spans="1:4" ht="102.75">
      <c r="A21" s="10" t="s">
        <v>895</v>
      </c>
      <c r="B21" s="8" t="s">
        <v>896</v>
      </c>
      <c r="C21" s="8" t="s">
        <v>897</v>
      </c>
      <c r="D21" s="9">
        <v>0</v>
      </c>
    </row>
    <row r="22" spans="1:4" ht="77.25">
      <c r="A22" s="10" t="s">
        <v>898</v>
      </c>
      <c r="B22" s="8" t="s">
        <v>899</v>
      </c>
      <c r="C22" s="8" t="s">
        <v>900</v>
      </c>
      <c r="D22" s="9">
        <v>0</v>
      </c>
    </row>
    <row r="23" spans="1:4" ht="15">
      <c r="A23" s="7" t="s">
        <v>901</v>
      </c>
      <c r="B23" s="8"/>
      <c r="C23" s="8"/>
      <c r="D23" s="8"/>
    </row>
    <row r="24" spans="1:4" ht="90">
      <c r="A24" s="10" t="s">
        <v>902</v>
      </c>
      <c r="B24" s="8" t="s">
        <v>903</v>
      </c>
      <c r="C24" s="8" t="s">
        <v>904</v>
      </c>
      <c r="D24" s="9">
        <v>45</v>
      </c>
    </row>
    <row r="25" spans="1:4" ht="64.5">
      <c r="A25" s="10" t="s">
        <v>905</v>
      </c>
      <c r="B25" s="8" t="s">
        <v>906</v>
      </c>
      <c r="C25" s="8" t="s">
        <v>907</v>
      </c>
      <c r="D25" s="9">
        <v>0</v>
      </c>
    </row>
    <row r="26" spans="1:4" ht="15">
      <c r="A26" s="7" t="s">
        <v>908</v>
      </c>
      <c r="B26" s="8"/>
      <c r="C26" s="8"/>
      <c r="D26" s="8"/>
    </row>
    <row r="27" spans="1:4" ht="102.75">
      <c r="A27" s="10" t="s">
        <v>909</v>
      </c>
      <c r="B27" s="8" t="s">
        <v>910</v>
      </c>
      <c r="C27" s="8" t="s">
        <v>911</v>
      </c>
      <c r="D27" s="9">
        <v>0</v>
      </c>
    </row>
    <row r="28" spans="1:4" ht="77.25">
      <c r="A28" s="10" t="s">
        <v>912</v>
      </c>
      <c r="B28" s="8" t="s">
        <v>913</v>
      </c>
      <c r="C28" s="8" t="s">
        <v>914</v>
      </c>
      <c r="D28" s="9">
        <v>0</v>
      </c>
    </row>
    <row r="29" spans="1:4" ht="15">
      <c r="A29" s="7" t="s">
        <v>915</v>
      </c>
      <c r="B29" s="8"/>
      <c r="C29" s="8"/>
      <c r="D29" s="8"/>
    </row>
    <row r="30" spans="1:4" ht="77.25">
      <c r="A30" s="10" t="s">
        <v>916</v>
      </c>
      <c r="B30" s="8" t="s">
        <v>917</v>
      </c>
      <c r="C30" s="8" t="s">
        <v>918</v>
      </c>
      <c r="D30" s="9">
        <v>0</v>
      </c>
    </row>
    <row r="31" spans="1:4" ht="51.75">
      <c r="A31" s="10" t="s">
        <v>919</v>
      </c>
      <c r="B31" s="8" t="s">
        <v>920</v>
      </c>
      <c r="C31" s="8" t="s">
        <v>921</v>
      </c>
      <c r="D31" s="9">
        <v>0</v>
      </c>
    </row>
    <row r="32" spans="1:4" ht="15">
      <c r="A32" s="7" t="s">
        <v>922</v>
      </c>
      <c r="B32" s="8"/>
      <c r="C32" s="8"/>
      <c r="D32" s="8"/>
    </row>
    <row r="33" spans="1:4" ht="64.5">
      <c r="A33" s="10" t="s">
        <v>923</v>
      </c>
      <c r="B33" s="8" t="s">
        <v>924</v>
      </c>
      <c r="C33" s="8" t="s">
        <v>925</v>
      </c>
      <c r="D33" s="9">
        <v>0</v>
      </c>
    </row>
    <row r="34" spans="1:4" ht="64.5">
      <c r="A34" s="10" t="s">
        <v>926</v>
      </c>
      <c r="B34" s="8" t="s">
        <v>927</v>
      </c>
      <c r="C34" s="8" t="s">
        <v>928</v>
      </c>
      <c r="D34" s="9">
        <v>0</v>
      </c>
    </row>
    <row r="35" spans="1:4" ht="15">
      <c r="A35" s="7" t="s">
        <v>929</v>
      </c>
      <c r="B35" s="8"/>
      <c r="C35" s="8"/>
      <c r="D35" s="8"/>
    </row>
    <row r="36" spans="1:4" ht="77.25">
      <c r="A36" s="10" t="s">
        <v>930</v>
      </c>
      <c r="B36" s="8" t="s">
        <v>931</v>
      </c>
      <c r="C36" s="8" t="s">
        <v>932</v>
      </c>
      <c r="D36" s="9">
        <v>314</v>
      </c>
    </row>
    <row r="37" spans="1:4" ht="51.75">
      <c r="A37" s="10" t="s">
        <v>933</v>
      </c>
      <c r="B37" s="8" t="s">
        <v>934</v>
      </c>
      <c r="C37" s="8" t="s">
        <v>935</v>
      </c>
      <c r="D37" s="9">
        <v>0</v>
      </c>
    </row>
    <row r="38" spans="1:4" ht="15">
      <c r="A38" s="7" t="s">
        <v>936</v>
      </c>
      <c r="B38" s="8"/>
      <c r="C38" s="8"/>
      <c r="D38" s="8"/>
    </row>
    <row r="39" spans="1:4" ht="51.75">
      <c r="A39" s="10" t="s">
        <v>937</v>
      </c>
      <c r="B39" s="8" t="s">
        <v>938</v>
      </c>
      <c r="C39" s="8" t="s">
        <v>939</v>
      </c>
      <c r="D39" s="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Павлов Максим Юрьевич</dc:creator>
  <cp:keywords/>
  <dc:description/>
  <cp:lastModifiedBy>Павлов Максим Юрьевич</cp:lastModifiedBy>
  <cp:lastPrinted>2016-05-18T13:07:11Z</cp:lastPrinted>
  <dcterms:created xsi:type="dcterms:W3CDTF">2016-05-18T10:43:27Z</dcterms:created>
  <dcterms:modified xsi:type="dcterms:W3CDTF">2016-05-19T06:16:07Z</dcterms:modified>
  <cp:category/>
  <cp:version/>
  <cp:contentType/>
  <cp:contentStatus/>
</cp:coreProperties>
</file>