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ВОД " sheetId="1" r:id="rId1"/>
    <sheet name="Динамика" sheetId="2" r:id="rId2"/>
  </sheets>
  <definedNames>
    <definedName name="_xlnm.Print_Area" localSheetId="1">'Динамика'!$A$1:$J$54</definedName>
    <definedName name="_xlnm.Print_Area" localSheetId="0">'СВОД '!$A$1:$D$59</definedName>
  </definedNames>
  <calcPr fullCalcOnLoad="1"/>
</workbook>
</file>

<file path=xl/sharedStrings.xml><?xml version="1.0" encoding="utf-8"?>
<sst xmlns="http://schemas.openxmlformats.org/spreadsheetml/2006/main" count="274" uniqueCount="56">
  <si>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</si>
  <si>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</si>
  <si>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</si>
  <si>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</si>
  <si>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2015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</si>
  <si>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</si>
  <si>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</si>
  <si>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</si>
  <si>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</si>
  <si>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</si>
  <si>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</si>
  <si>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</si>
  <si>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</si>
  <si>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</si>
  <si>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</si>
  <si>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</si>
  <si>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</si>
  <si>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</si>
  <si>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</si>
  <si>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</si>
  <si>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</si>
  <si>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</si>
  <si>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</si>
  <si>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</si>
  <si>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</si>
  <si>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</si>
  <si>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</si>
  <si>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</si>
  <si>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</si>
  <si>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</si>
  <si>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</si>
  <si>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</si>
  <si>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</si>
  <si>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</si>
  <si>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</si>
  <si>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</si>
  <si>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</si>
  <si>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</si>
  <si>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</si>
  <si>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</si>
  <si>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</si>
  <si>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</si>
  <si>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</si>
  <si>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</si>
  <si>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</si>
  <si>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</si>
  <si>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</si>
  <si>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</si>
  <si>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</si>
  <si>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</si>
  <si>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</si>
  <si>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</si>
  <si>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</si>
  <si>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</si>
  <si>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Темп роста,%</t>
  </si>
  <si>
    <t>Отклонение (+/-)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</si>
</sst>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37" fillId="0" borderId="12" xfId="0" applyNumberFormat="1" applyFont="1" applyBorder="1" applyAlignment="1">
      <alignment/>
    </xf>
    <xf numFmtId="168" fontId="37" fillId="0" borderId="0" xfId="0" applyNumberFormat="1" applyFont="1" applyAlignment="1">
      <alignment/>
    </xf>
    <xf numFmtId="168" fontId="37" fillId="0" borderId="0" xfId="0" applyNumberFormat="1" applyFont="1" applyAlignment="1">
      <alignment horizontal="left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/>
    </xf>
    <xf numFmtId="168" fontId="2" fillId="0" borderId="15" xfId="0" applyNumberFormat="1" applyFont="1" applyBorder="1" applyAlignment="1">
      <alignment horizontal="left" wrapText="1"/>
    </xf>
    <xf numFmtId="3" fontId="37" fillId="0" borderId="14" xfId="0" applyNumberFormat="1" applyFont="1" applyBorder="1" applyAlignment="1">
      <alignment/>
    </xf>
    <xf numFmtId="168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  <xf numFmtId="168" fontId="37" fillId="0" borderId="17" xfId="0" applyNumberFormat="1" applyFont="1" applyBorder="1" applyAlignment="1">
      <alignment horizontal="left"/>
    </xf>
    <xf numFmtId="3" fontId="37" fillId="0" borderId="18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168" fontId="37" fillId="0" borderId="19" xfId="0" applyNumberFormat="1" applyFont="1" applyBorder="1" applyAlignment="1">
      <alignment/>
    </xf>
    <xf numFmtId="168" fontId="37" fillId="0" borderId="2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68" fontId="38" fillId="0" borderId="23" xfId="0" applyNumberFormat="1" applyFont="1" applyBorder="1" applyAlignment="1">
      <alignment horizontal="center"/>
    </xf>
    <xf numFmtId="168" fontId="38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60" zoomScalePageLayoutView="0" workbookViewId="0" topLeftCell="A1">
      <selection activeCell="I20" sqref="I20"/>
    </sheetView>
  </sheetViews>
  <sheetFormatPr defaultColWidth="9.140625" defaultRowHeight="15"/>
  <cols>
    <col min="1" max="1" width="75.28125" style="2" customWidth="1"/>
    <col min="2" max="2" width="10.421875" style="2" customWidth="1"/>
    <col min="3" max="3" width="12.7109375" style="2" customWidth="1"/>
    <col min="4" max="246" width="10.421875" style="2" customWidth="1"/>
    <col min="247" max="16384" width="9.140625" style="2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ht="15.75">
      <c r="A14" s="1" t="s">
        <v>9</v>
      </c>
    </row>
    <row r="15" ht="15.75">
      <c r="A15" s="1" t="s">
        <v>10</v>
      </c>
    </row>
    <row r="16" ht="15.75">
      <c r="A16" s="1" t="s">
        <v>11</v>
      </c>
    </row>
    <row r="17" ht="15.75">
      <c r="A17" s="1"/>
    </row>
    <row r="18" ht="15.75">
      <c r="A18" s="1" t="s">
        <v>12</v>
      </c>
    </row>
    <row r="19" s="4" customFormat="1" ht="15.75">
      <c r="A19" s="3"/>
    </row>
    <row r="20" s="4" customFormat="1" ht="15.75">
      <c r="A20" s="3"/>
    </row>
    <row r="21" s="4" customFormat="1" ht="15.75">
      <c r="A21" s="3" t="s">
        <v>13</v>
      </c>
    </row>
    <row r="22" s="4" customFormat="1" ht="15.75">
      <c r="A22" s="3" t="s">
        <v>14</v>
      </c>
    </row>
    <row r="23" spans="1:4" s="6" customFormat="1" ht="63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5.75">
      <c r="A24" s="7" t="s">
        <v>19</v>
      </c>
      <c r="B24" s="8" t="s">
        <v>20</v>
      </c>
      <c r="C24" s="8" t="s">
        <v>21</v>
      </c>
      <c r="D24" s="8" t="s">
        <v>22</v>
      </c>
    </row>
    <row r="25" spans="1:4" ht="15.75">
      <c r="A25" s="7" t="s">
        <v>23</v>
      </c>
      <c r="B25" s="8" t="s">
        <v>24</v>
      </c>
      <c r="C25" s="9">
        <v>20683978</v>
      </c>
      <c r="D25" s="8" t="s">
        <v>25</v>
      </c>
    </row>
    <row r="26" spans="1:4" ht="15.75">
      <c r="A26" s="7" t="s">
        <v>26</v>
      </c>
      <c r="B26" s="8" t="s">
        <v>27</v>
      </c>
      <c r="C26" s="9">
        <v>3710950</v>
      </c>
      <c r="D26" s="8" t="s">
        <v>25</v>
      </c>
    </row>
    <row r="27" spans="1:4" ht="47.25">
      <c r="A27" s="7" t="s">
        <v>28</v>
      </c>
      <c r="B27" s="8" t="s">
        <v>29</v>
      </c>
      <c r="C27" s="9">
        <v>0</v>
      </c>
      <c r="D27" s="8" t="s">
        <v>25</v>
      </c>
    </row>
    <row r="28" spans="1:4" ht="63">
      <c r="A28" s="7" t="s">
        <v>30</v>
      </c>
      <c r="B28" s="8" t="s">
        <v>31</v>
      </c>
      <c r="C28" s="8" t="s">
        <v>25</v>
      </c>
      <c r="D28" s="9">
        <v>12163</v>
      </c>
    </row>
    <row r="29" spans="1:4" ht="15.75">
      <c r="A29" s="7" t="s">
        <v>32</v>
      </c>
      <c r="B29" s="8" t="s">
        <v>33</v>
      </c>
      <c r="C29" s="9">
        <v>24394928</v>
      </c>
      <c r="D29" s="9">
        <v>12163</v>
      </c>
    </row>
    <row r="30" s="4" customFormat="1" ht="15.75">
      <c r="A30" s="3"/>
    </row>
    <row r="31" s="4" customFormat="1" ht="15.75">
      <c r="A31" s="3" t="s">
        <v>34</v>
      </c>
    </row>
    <row r="32" spans="1:4" s="6" customFormat="1" ht="63">
      <c r="A32" s="5" t="s">
        <v>15</v>
      </c>
      <c r="B32" s="5" t="s">
        <v>16</v>
      </c>
      <c r="C32" s="5" t="s">
        <v>17</v>
      </c>
      <c r="D32" s="5" t="s">
        <v>18</v>
      </c>
    </row>
    <row r="33" spans="1:4" ht="15.75">
      <c r="A33" s="7" t="s">
        <v>19</v>
      </c>
      <c r="B33" s="8" t="s">
        <v>20</v>
      </c>
      <c r="C33" s="8" t="s">
        <v>21</v>
      </c>
      <c r="D33" s="8" t="s">
        <v>22</v>
      </c>
    </row>
    <row r="34" spans="1:4" ht="15.75">
      <c r="A34" s="7" t="s">
        <v>23</v>
      </c>
      <c r="B34" s="8" t="s">
        <v>35</v>
      </c>
      <c r="C34" s="9">
        <v>6154528</v>
      </c>
      <c r="D34" s="8" t="s">
        <v>25</v>
      </c>
    </row>
    <row r="35" spans="1:4" ht="15.75">
      <c r="A35" s="7" t="s">
        <v>26</v>
      </c>
      <c r="B35" s="8" t="s">
        <v>36</v>
      </c>
      <c r="C35" s="9">
        <v>1107676</v>
      </c>
      <c r="D35" s="8" t="s">
        <v>25</v>
      </c>
    </row>
    <row r="36" spans="1:4" ht="47.25">
      <c r="A36" s="7" t="s">
        <v>28</v>
      </c>
      <c r="B36" s="8" t="s">
        <v>37</v>
      </c>
      <c r="C36" s="9">
        <v>4564</v>
      </c>
      <c r="D36" s="8" t="s">
        <v>25</v>
      </c>
    </row>
    <row r="37" spans="1:4" ht="63">
      <c r="A37" s="7" t="s">
        <v>30</v>
      </c>
      <c r="B37" s="8" t="s">
        <v>38</v>
      </c>
      <c r="C37" s="8" t="s">
        <v>25</v>
      </c>
      <c r="D37" s="9">
        <v>119</v>
      </c>
    </row>
    <row r="38" spans="1:4" ht="15.75">
      <c r="A38" s="7" t="s">
        <v>32</v>
      </c>
      <c r="B38" s="8" t="s">
        <v>39</v>
      </c>
      <c r="C38" s="9">
        <v>7266768</v>
      </c>
      <c r="D38" s="9">
        <v>119</v>
      </c>
    </row>
    <row r="39" s="4" customFormat="1" ht="15.75">
      <c r="A39" s="3"/>
    </row>
    <row r="40" s="4" customFormat="1" ht="15.75">
      <c r="A40" s="3" t="s">
        <v>40</v>
      </c>
    </row>
    <row r="41" s="4" customFormat="1" ht="15.75">
      <c r="A41" s="3" t="s">
        <v>41</v>
      </c>
    </row>
    <row r="42" spans="1:4" s="6" customFormat="1" ht="63">
      <c r="A42" s="5" t="s">
        <v>15</v>
      </c>
      <c r="B42" s="5" t="s">
        <v>16</v>
      </c>
      <c r="C42" s="5" t="s">
        <v>17</v>
      </c>
      <c r="D42" s="5" t="s">
        <v>18</v>
      </c>
    </row>
    <row r="43" spans="1:4" ht="15.75">
      <c r="A43" s="7" t="s">
        <v>19</v>
      </c>
      <c r="B43" s="8" t="s">
        <v>20</v>
      </c>
      <c r="C43" s="8" t="s">
        <v>21</v>
      </c>
      <c r="D43" s="8" t="s">
        <v>22</v>
      </c>
    </row>
    <row r="44" spans="1:4" ht="15.75">
      <c r="A44" s="7" t="s">
        <v>23</v>
      </c>
      <c r="B44" s="8" t="s">
        <v>42</v>
      </c>
      <c r="C44" s="9">
        <v>7339</v>
      </c>
      <c r="D44" s="8" t="s">
        <v>25</v>
      </c>
    </row>
    <row r="45" spans="1:4" ht="15.75">
      <c r="A45" s="7" t="s">
        <v>26</v>
      </c>
      <c r="B45" s="8" t="s">
        <v>43</v>
      </c>
      <c r="C45" s="9">
        <v>1321</v>
      </c>
      <c r="D45" s="8" t="s">
        <v>25</v>
      </c>
    </row>
    <row r="46" spans="1:4" ht="47.25">
      <c r="A46" s="7" t="s">
        <v>28</v>
      </c>
      <c r="B46" s="8" t="s">
        <v>44</v>
      </c>
      <c r="C46" s="9">
        <v>0</v>
      </c>
      <c r="D46" s="8" t="s">
        <v>25</v>
      </c>
    </row>
    <row r="47" spans="1:4" ht="63">
      <c r="A47" s="7" t="s">
        <v>30</v>
      </c>
      <c r="B47" s="8" t="s">
        <v>45</v>
      </c>
      <c r="C47" s="8" t="s">
        <v>25</v>
      </c>
      <c r="D47" s="9">
        <v>0</v>
      </c>
    </row>
    <row r="48" spans="1:4" ht="15.75">
      <c r="A48" s="7" t="s">
        <v>32</v>
      </c>
      <c r="B48" s="8" t="s">
        <v>46</v>
      </c>
      <c r="C48" s="9">
        <v>8660</v>
      </c>
      <c r="D48" s="9">
        <v>0</v>
      </c>
    </row>
    <row r="49" s="4" customFormat="1" ht="15.75">
      <c r="A49" s="3"/>
    </row>
    <row r="50" s="4" customFormat="1" ht="15.75">
      <c r="A50" s="3" t="s">
        <v>47</v>
      </c>
    </row>
    <row r="51" s="4" customFormat="1" ht="15.75">
      <c r="A51" s="3" t="s">
        <v>48</v>
      </c>
    </row>
    <row r="52" spans="1:4" s="6" customFormat="1" ht="63">
      <c r="A52" s="5" t="s">
        <v>15</v>
      </c>
      <c r="B52" s="5" t="s">
        <v>16</v>
      </c>
      <c r="C52" s="5" t="s">
        <v>17</v>
      </c>
      <c r="D52" s="5" t="s">
        <v>18</v>
      </c>
    </row>
    <row r="53" spans="1:4" ht="15.75">
      <c r="A53" s="7" t="s">
        <v>19</v>
      </c>
      <c r="B53" s="8" t="s">
        <v>20</v>
      </c>
      <c r="C53" s="8" t="s">
        <v>21</v>
      </c>
      <c r="D53" s="8" t="s">
        <v>22</v>
      </c>
    </row>
    <row r="54" spans="1:4" ht="15.75">
      <c r="A54" s="7" t="s">
        <v>23</v>
      </c>
      <c r="B54" s="8" t="s">
        <v>49</v>
      </c>
      <c r="C54" s="9">
        <v>3521041</v>
      </c>
      <c r="D54" s="8" t="s">
        <v>25</v>
      </c>
    </row>
    <row r="55" spans="1:4" ht="15.75">
      <c r="A55" s="7" t="s">
        <v>26</v>
      </c>
      <c r="B55" s="8" t="s">
        <v>50</v>
      </c>
      <c r="C55" s="9">
        <v>633786</v>
      </c>
      <c r="D55" s="8" t="s">
        <v>25</v>
      </c>
    </row>
    <row r="56" spans="1:4" ht="47.25">
      <c r="A56" s="7" t="s">
        <v>28</v>
      </c>
      <c r="B56" s="8" t="s">
        <v>51</v>
      </c>
      <c r="C56" s="9">
        <v>9044</v>
      </c>
      <c r="D56" s="8" t="s">
        <v>25</v>
      </c>
    </row>
    <row r="57" spans="1:4" ht="63">
      <c r="A57" s="7" t="s">
        <v>30</v>
      </c>
      <c r="B57" s="8" t="s">
        <v>52</v>
      </c>
      <c r="C57" s="8" t="s">
        <v>25</v>
      </c>
      <c r="D57" s="9">
        <v>0</v>
      </c>
    </row>
    <row r="58" spans="1:4" ht="15.75">
      <c r="A58" s="7" t="s">
        <v>32</v>
      </c>
      <c r="B58" s="8" t="s">
        <v>53</v>
      </c>
      <c r="C58" s="9">
        <v>4163871</v>
      </c>
      <c r="D58" s="9">
        <v>0</v>
      </c>
    </row>
    <row r="59" s="4" customFormat="1" ht="15.75">
      <c r="A59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workbookViewId="0" topLeftCell="A28">
      <selection activeCell="P49" sqref="P49"/>
    </sheetView>
  </sheetViews>
  <sheetFormatPr defaultColWidth="9.140625" defaultRowHeight="15"/>
  <cols>
    <col min="1" max="1" width="29.8515625" style="2" customWidth="1"/>
    <col min="2" max="2" width="10.421875" style="2" customWidth="1"/>
    <col min="3" max="3" width="12.7109375" style="2" customWidth="1"/>
    <col min="4" max="4" width="10.421875" style="2" customWidth="1"/>
    <col min="5" max="5" width="14.00390625" style="2" customWidth="1"/>
    <col min="6" max="6" width="10.421875" style="2" customWidth="1"/>
    <col min="7" max="7" width="11.8515625" style="2" customWidth="1"/>
    <col min="8" max="8" width="10.421875" style="2" customWidth="1"/>
    <col min="9" max="10" width="10.421875" style="17" customWidth="1"/>
    <col min="11" max="246" width="10.421875" style="2" customWidth="1"/>
    <col min="247" max="16384" width="9.140625" style="2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ht="15.75">
      <c r="A14" s="1" t="s">
        <v>9</v>
      </c>
    </row>
    <row r="15" ht="15.75">
      <c r="A15" s="1" t="s">
        <v>10</v>
      </c>
    </row>
    <row r="16" ht="15.75">
      <c r="A16" s="1" t="s">
        <v>11</v>
      </c>
    </row>
    <row r="17" ht="15.75">
      <c r="A17" s="1"/>
    </row>
    <row r="18" ht="15.75">
      <c r="A18" s="1" t="s">
        <v>12</v>
      </c>
    </row>
    <row r="19" spans="1:10" s="4" customFormat="1" ht="15.75">
      <c r="A19" s="3"/>
      <c r="I19" s="18"/>
      <c r="J19" s="18"/>
    </row>
    <row r="20" spans="1:10" s="4" customFormat="1" ht="15.75">
      <c r="A20" s="3"/>
      <c r="I20" s="18"/>
      <c r="J20" s="18"/>
    </row>
    <row r="21" spans="1:10" s="4" customFormat="1" ht="16.5" thickBot="1">
      <c r="A21" s="3" t="s">
        <v>13</v>
      </c>
      <c r="I21" s="18"/>
      <c r="J21" s="18"/>
    </row>
    <row r="22" spans="1:10" s="4" customFormat="1" ht="15.75">
      <c r="A22" s="3" t="s">
        <v>14</v>
      </c>
      <c r="C22" s="39">
        <v>2015</v>
      </c>
      <c r="D22" s="39"/>
      <c r="E22" s="40">
        <v>2014</v>
      </c>
      <c r="F22" s="40"/>
      <c r="G22" s="41" t="s">
        <v>55</v>
      </c>
      <c r="H22" s="42"/>
      <c r="I22" s="43" t="s">
        <v>54</v>
      </c>
      <c r="J22" s="44"/>
    </row>
    <row r="23" spans="1:10" s="6" customFormat="1" ht="63">
      <c r="A23" s="10" t="s">
        <v>15</v>
      </c>
      <c r="B23" s="12" t="s">
        <v>16</v>
      </c>
      <c r="C23" s="12" t="s">
        <v>17</v>
      </c>
      <c r="D23" s="12" t="s">
        <v>18</v>
      </c>
      <c r="E23" s="12" t="s">
        <v>17</v>
      </c>
      <c r="F23" s="22" t="s">
        <v>18</v>
      </c>
      <c r="G23" s="25" t="s">
        <v>17</v>
      </c>
      <c r="H23" s="12" t="s">
        <v>18</v>
      </c>
      <c r="I23" s="19" t="s">
        <v>17</v>
      </c>
      <c r="J23" s="26" t="s">
        <v>18</v>
      </c>
    </row>
    <row r="24" spans="1:10" ht="15.75">
      <c r="A24" s="11" t="s">
        <v>19</v>
      </c>
      <c r="B24" s="13" t="s">
        <v>20</v>
      </c>
      <c r="C24" s="13" t="s">
        <v>21</v>
      </c>
      <c r="D24" s="13" t="s">
        <v>22</v>
      </c>
      <c r="E24" s="13" t="s">
        <v>21</v>
      </c>
      <c r="F24" s="23" t="s">
        <v>22</v>
      </c>
      <c r="G24" s="27" t="s">
        <v>21</v>
      </c>
      <c r="H24" s="13" t="s">
        <v>22</v>
      </c>
      <c r="I24" s="20" t="s">
        <v>21</v>
      </c>
      <c r="J24" s="28" t="s">
        <v>22</v>
      </c>
    </row>
    <row r="25" spans="1:10" ht="47.25">
      <c r="A25" s="11" t="s">
        <v>23</v>
      </c>
      <c r="B25" s="13" t="s">
        <v>24</v>
      </c>
      <c r="C25" s="14">
        <v>20683978</v>
      </c>
      <c r="D25" s="13" t="s">
        <v>25</v>
      </c>
      <c r="E25" s="14">
        <v>17620080</v>
      </c>
      <c r="F25" s="23" t="s">
        <v>25</v>
      </c>
      <c r="G25" s="29">
        <f aca="true" t="shared" si="0" ref="G25:H28">C25-E25</f>
        <v>3063898</v>
      </c>
      <c r="H25" s="16" t="e">
        <f t="shared" si="0"/>
        <v>#VALUE!</v>
      </c>
      <c r="I25" s="21">
        <f aca="true" t="shared" si="1" ref="I25:J28">C25/E25*100</f>
        <v>117.38867246913749</v>
      </c>
      <c r="J25" s="30" t="e">
        <f t="shared" si="1"/>
        <v>#VALUE!</v>
      </c>
    </row>
    <row r="26" spans="1:10" ht="15.75">
      <c r="A26" s="11" t="s">
        <v>26</v>
      </c>
      <c r="B26" s="13" t="s">
        <v>27</v>
      </c>
      <c r="C26" s="14">
        <v>3710950</v>
      </c>
      <c r="D26" s="13" t="s">
        <v>25</v>
      </c>
      <c r="E26" s="14">
        <v>3167065</v>
      </c>
      <c r="F26" s="23" t="s">
        <v>25</v>
      </c>
      <c r="G26" s="29">
        <f t="shared" si="0"/>
        <v>543885</v>
      </c>
      <c r="H26" s="16" t="e">
        <f t="shared" si="0"/>
        <v>#VALUE!</v>
      </c>
      <c r="I26" s="21">
        <f t="shared" si="1"/>
        <v>117.17315558727086</v>
      </c>
      <c r="J26" s="30" t="e">
        <f t="shared" si="1"/>
        <v>#VALUE!</v>
      </c>
    </row>
    <row r="27" spans="1:10" ht="94.5">
      <c r="A27" s="11" t="s">
        <v>28</v>
      </c>
      <c r="B27" s="13" t="s">
        <v>29</v>
      </c>
      <c r="C27" s="14">
        <v>0</v>
      </c>
      <c r="D27" s="13" t="s">
        <v>25</v>
      </c>
      <c r="E27" s="14">
        <v>0</v>
      </c>
      <c r="F27" s="23" t="s">
        <v>25</v>
      </c>
      <c r="G27" s="29">
        <f t="shared" si="0"/>
        <v>0</v>
      </c>
      <c r="H27" s="16" t="e">
        <f t="shared" si="0"/>
        <v>#VALUE!</v>
      </c>
      <c r="I27" s="21" t="e">
        <f t="shared" si="1"/>
        <v>#DIV/0!</v>
      </c>
      <c r="J27" s="30" t="e">
        <f t="shared" si="1"/>
        <v>#VALUE!</v>
      </c>
    </row>
    <row r="28" spans="1:10" ht="189">
      <c r="A28" s="11" t="s">
        <v>30</v>
      </c>
      <c r="B28" s="13" t="s">
        <v>31</v>
      </c>
      <c r="C28" s="13" t="s">
        <v>25</v>
      </c>
      <c r="D28" s="14">
        <v>12163</v>
      </c>
      <c r="E28" s="13" t="s">
        <v>25</v>
      </c>
      <c r="F28" s="24">
        <v>4546</v>
      </c>
      <c r="G28" s="29" t="e">
        <f t="shared" si="0"/>
        <v>#VALUE!</v>
      </c>
      <c r="H28" s="16">
        <f t="shared" si="0"/>
        <v>7617</v>
      </c>
      <c r="I28" s="21" t="e">
        <f t="shared" si="1"/>
        <v>#VALUE!</v>
      </c>
      <c r="J28" s="30">
        <f t="shared" si="1"/>
        <v>267.55389353277604</v>
      </c>
    </row>
    <row r="29" spans="1:10" s="4" customFormat="1" ht="15.75">
      <c r="A29" s="3"/>
      <c r="G29" s="31"/>
      <c r="H29" s="32"/>
      <c r="I29" s="33"/>
      <c r="J29" s="34"/>
    </row>
    <row r="30" spans="1:10" s="4" customFormat="1" ht="15.75">
      <c r="A30" s="3" t="s">
        <v>34</v>
      </c>
      <c r="G30" s="31"/>
      <c r="H30" s="32"/>
      <c r="I30" s="33"/>
      <c r="J30" s="34"/>
    </row>
    <row r="31" spans="1:10" s="6" customFormat="1" ht="63">
      <c r="A31" s="10" t="s">
        <v>15</v>
      </c>
      <c r="B31" s="12" t="s">
        <v>16</v>
      </c>
      <c r="C31" s="12" t="s">
        <v>17</v>
      </c>
      <c r="D31" s="12" t="s">
        <v>18</v>
      </c>
      <c r="E31" s="12" t="s">
        <v>17</v>
      </c>
      <c r="F31" s="22" t="s">
        <v>18</v>
      </c>
      <c r="G31" s="25" t="s">
        <v>17</v>
      </c>
      <c r="H31" s="12" t="s">
        <v>18</v>
      </c>
      <c r="I31" s="19" t="s">
        <v>17</v>
      </c>
      <c r="J31" s="26" t="s">
        <v>18</v>
      </c>
    </row>
    <row r="32" spans="1:10" ht="15.75">
      <c r="A32" s="11" t="s">
        <v>19</v>
      </c>
      <c r="B32" s="13" t="s">
        <v>20</v>
      </c>
      <c r="C32" s="13" t="s">
        <v>21</v>
      </c>
      <c r="D32" s="13" t="s">
        <v>22</v>
      </c>
      <c r="E32" s="13" t="s">
        <v>21</v>
      </c>
      <c r="F32" s="23" t="s">
        <v>22</v>
      </c>
      <c r="G32" s="27" t="s">
        <v>21</v>
      </c>
      <c r="H32" s="13" t="s">
        <v>22</v>
      </c>
      <c r="I32" s="20" t="s">
        <v>21</v>
      </c>
      <c r="J32" s="28" t="s">
        <v>22</v>
      </c>
    </row>
    <row r="33" spans="1:10" ht="47.25">
      <c r="A33" s="11" t="s">
        <v>23</v>
      </c>
      <c r="B33" s="13" t="s">
        <v>35</v>
      </c>
      <c r="C33" s="14">
        <v>6154528</v>
      </c>
      <c r="D33" s="13" t="s">
        <v>25</v>
      </c>
      <c r="E33" s="14">
        <v>4260968</v>
      </c>
      <c r="F33" s="23" t="s">
        <v>25</v>
      </c>
      <c r="G33" s="29">
        <f aca="true" t="shared" si="2" ref="G33:H36">C33-E33</f>
        <v>1893560</v>
      </c>
      <c r="H33" s="16" t="e">
        <f t="shared" si="2"/>
        <v>#VALUE!</v>
      </c>
      <c r="I33" s="21">
        <f aca="true" t="shared" si="3" ref="I33:J36">C33/E33*100</f>
        <v>144.43966723054479</v>
      </c>
      <c r="J33" s="30" t="e">
        <f t="shared" si="3"/>
        <v>#VALUE!</v>
      </c>
    </row>
    <row r="34" spans="1:10" ht="15.75">
      <c r="A34" s="11" t="s">
        <v>26</v>
      </c>
      <c r="B34" s="13" t="s">
        <v>36</v>
      </c>
      <c r="C34" s="14">
        <v>1107676</v>
      </c>
      <c r="D34" s="13" t="s">
        <v>25</v>
      </c>
      <c r="E34" s="14">
        <v>766974</v>
      </c>
      <c r="F34" s="23" t="s">
        <v>25</v>
      </c>
      <c r="G34" s="29">
        <f t="shared" si="2"/>
        <v>340702</v>
      </c>
      <c r="H34" s="16" t="e">
        <f t="shared" si="2"/>
        <v>#VALUE!</v>
      </c>
      <c r="I34" s="21">
        <f t="shared" si="3"/>
        <v>144.42158404326614</v>
      </c>
      <c r="J34" s="30" t="e">
        <f t="shared" si="3"/>
        <v>#VALUE!</v>
      </c>
    </row>
    <row r="35" spans="1:10" ht="94.5">
      <c r="A35" s="11" t="s">
        <v>28</v>
      </c>
      <c r="B35" s="13" t="s">
        <v>37</v>
      </c>
      <c r="C35" s="14">
        <v>4564</v>
      </c>
      <c r="D35" s="13" t="s">
        <v>25</v>
      </c>
      <c r="E35" s="14">
        <v>641</v>
      </c>
      <c r="F35" s="23" t="s">
        <v>25</v>
      </c>
      <c r="G35" s="29">
        <f t="shared" si="2"/>
        <v>3923</v>
      </c>
      <c r="H35" s="16" t="e">
        <f t="shared" si="2"/>
        <v>#VALUE!</v>
      </c>
      <c r="I35" s="21">
        <f t="shared" si="3"/>
        <v>712.0124804992199</v>
      </c>
      <c r="J35" s="30" t="e">
        <f t="shared" si="3"/>
        <v>#VALUE!</v>
      </c>
    </row>
    <row r="36" spans="1:10" ht="189">
      <c r="A36" s="11" t="s">
        <v>30</v>
      </c>
      <c r="B36" s="13" t="s">
        <v>38</v>
      </c>
      <c r="C36" s="13" t="s">
        <v>25</v>
      </c>
      <c r="D36" s="14">
        <v>119</v>
      </c>
      <c r="E36" s="13" t="s">
        <v>25</v>
      </c>
      <c r="F36" s="24">
        <v>0</v>
      </c>
      <c r="G36" s="29" t="e">
        <f t="shared" si="2"/>
        <v>#VALUE!</v>
      </c>
      <c r="H36" s="16">
        <f t="shared" si="2"/>
        <v>119</v>
      </c>
      <c r="I36" s="21" t="e">
        <f t="shared" si="3"/>
        <v>#VALUE!</v>
      </c>
      <c r="J36" s="30" t="e">
        <f t="shared" si="3"/>
        <v>#DIV/0!</v>
      </c>
    </row>
    <row r="37" spans="1:10" s="4" customFormat="1" ht="15.75">
      <c r="A37" s="3"/>
      <c r="G37" s="31"/>
      <c r="H37" s="32"/>
      <c r="I37" s="33"/>
      <c r="J37" s="34"/>
    </row>
    <row r="38" spans="1:10" s="4" customFormat="1" ht="15.75">
      <c r="A38" s="3" t="s">
        <v>40</v>
      </c>
      <c r="G38" s="31"/>
      <c r="H38" s="32"/>
      <c r="I38" s="33"/>
      <c r="J38" s="34"/>
    </row>
    <row r="39" spans="1:10" s="4" customFormat="1" ht="15.75">
      <c r="A39" s="3" t="s">
        <v>41</v>
      </c>
      <c r="G39" s="31"/>
      <c r="H39" s="32"/>
      <c r="I39" s="33"/>
      <c r="J39" s="34"/>
    </row>
    <row r="40" spans="1:10" s="6" customFormat="1" ht="63">
      <c r="A40" s="10" t="s">
        <v>15</v>
      </c>
      <c r="B40" s="12" t="s">
        <v>16</v>
      </c>
      <c r="C40" s="12" t="s">
        <v>17</v>
      </c>
      <c r="D40" s="12" t="s">
        <v>18</v>
      </c>
      <c r="E40" s="12" t="s">
        <v>17</v>
      </c>
      <c r="F40" s="22" t="s">
        <v>18</v>
      </c>
      <c r="G40" s="25" t="s">
        <v>17</v>
      </c>
      <c r="H40" s="12" t="s">
        <v>18</v>
      </c>
      <c r="I40" s="19" t="s">
        <v>17</v>
      </c>
      <c r="J40" s="26" t="s">
        <v>18</v>
      </c>
    </row>
    <row r="41" spans="1:10" ht="15.75">
      <c r="A41" s="11" t="s">
        <v>19</v>
      </c>
      <c r="B41" s="13" t="s">
        <v>20</v>
      </c>
      <c r="C41" s="13" t="s">
        <v>21</v>
      </c>
      <c r="D41" s="13" t="s">
        <v>22</v>
      </c>
      <c r="E41" s="13" t="s">
        <v>21</v>
      </c>
      <c r="F41" s="23" t="s">
        <v>22</v>
      </c>
      <c r="G41" s="27" t="s">
        <v>21</v>
      </c>
      <c r="H41" s="13" t="s">
        <v>22</v>
      </c>
      <c r="I41" s="20" t="s">
        <v>21</v>
      </c>
      <c r="J41" s="28" t="s">
        <v>22</v>
      </c>
    </row>
    <row r="42" spans="1:10" ht="47.25">
      <c r="A42" s="11" t="s">
        <v>23</v>
      </c>
      <c r="B42" s="13" t="s">
        <v>42</v>
      </c>
      <c r="C42" s="9">
        <v>7339</v>
      </c>
      <c r="D42" s="8" t="s">
        <v>25</v>
      </c>
      <c r="E42" s="14">
        <v>35405</v>
      </c>
      <c r="F42" s="23" t="s">
        <v>25</v>
      </c>
      <c r="G42" s="29">
        <f aca="true" t="shared" si="4" ref="G42:H45">C42-E42</f>
        <v>-28066</v>
      </c>
      <c r="H42" s="16" t="e">
        <f t="shared" si="4"/>
        <v>#VALUE!</v>
      </c>
      <c r="I42" s="21">
        <f aca="true" t="shared" si="5" ref="I42:J45">C42/E42*100</f>
        <v>20.72871063409123</v>
      </c>
      <c r="J42" s="30" t="e">
        <f t="shared" si="5"/>
        <v>#VALUE!</v>
      </c>
    </row>
    <row r="43" spans="1:10" ht="15.75">
      <c r="A43" s="11" t="s">
        <v>26</v>
      </c>
      <c r="B43" s="13" t="s">
        <v>43</v>
      </c>
      <c r="C43" s="9">
        <v>1321</v>
      </c>
      <c r="D43" s="8" t="s">
        <v>25</v>
      </c>
      <c r="E43" s="14">
        <v>6373</v>
      </c>
      <c r="F43" s="23" t="s">
        <v>25</v>
      </c>
      <c r="G43" s="29">
        <f t="shared" si="4"/>
        <v>-5052</v>
      </c>
      <c r="H43" s="16" t="e">
        <f t="shared" si="4"/>
        <v>#VALUE!</v>
      </c>
      <c r="I43" s="21">
        <f t="shared" si="5"/>
        <v>20.728071551859408</v>
      </c>
      <c r="J43" s="30" t="e">
        <f t="shared" si="5"/>
        <v>#VALUE!</v>
      </c>
    </row>
    <row r="44" spans="1:10" ht="94.5">
      <c r="A44" s="11" t="s">
        <v>28</v>
      </c>
      <c r="B44" s="13" t="s">
        <v>44</v>
      </c>
      <c r="C44" s="9">
        <v>0</v>
      </c>
      <c r="D44" s="8" t="s">
        <v>25</v>
      </c>
      <c r="E44" s="14">
        <v>0</v>
      </c>
      <c r="F44" s="23" t="s">
        <v>25</v>
      </c>
      <c r="G44" s="29">
        <f t="shared" si="4"/>
        <v>0</v>
      </c>
      <c r="H44" s="16" t="e">
        <f t="shared" si="4"/>
        <v>#VALUE!</v>
      </c>
      <c r="I44" s="21" t="e">
        <f t="shared" si="5"/>
        <v>#DIV/0!</v>
      </c>
      <c r="J44" s="30" t="e">
        <f t="shared" si="5"/>
        <v>#VALUE!</v>
      </c>
    </row>
    <row r="45" spans="1:10" ht="189">
      <c r="A45" s="11" t="s">
        <v>30</v>
      </c>
      <c r="B45" s="13" t="s">
        <v>45</v>
      </c>
      <c r="C45" s="8" t="s">
        <v>25</v>
      </c>
      <c r="D45" s="9">
        <v>0</v>
      </c>
      <c r="E45" s="13" t="s">
        <v>25</v>
      </c>
      <c r="F45" s="24">
        <v>0</v>
      </c>
      <c r="G45" s="29" t="e">
        <f t="shared" si="4"/>
        <v>#VALUE!</v>
      </c>
      <c r="H45" s="16">
        <f t="shared" si="4"/>
        <v>0</v>
      </c>
      <c r="I45" s="21" t="e">
        <f t="shared" si="5"/>
        <v>#VALUE!</v>
      </c>
      <c r="J45" s="30" t="e">
        <f t="shared" si="5"/>
        <v>#DIV/0!</v>
      </c>
    </row>
    <row r="46" spans="1:10" s="4" customFormat="1" ht="15.75">
      <c r="A46" s="3"/>
      <c r="G46" s="31"/>
      <c r="H46" s="32"/>
      <c r="I46" s="33"/>
      <c r="J46" s="34"/>
    </row>
    <row r="47" spans="1:10" s="4" customFormat="1" ht="15.75">
      <c r="A47" s="3" t="s">
        <v>47</v>
      </c>
      <c r="G47" s="31"/>
      <c r="H47" s="32"/>
      <c r="I47" s="33"/>
      <c r="J47" s="34"/>
    </row>
    <row r="48" spans="1:10" s="4" customFormat="1" ht="15.75">
      <c r="A48" s="3" t="s">
        <v>48</v>
      </c>
      <c r="G48" s="31"/>
      <c r="H48" s="32"/>
      <c r="I48" s="33"/>
      <c r="J48" s="34"/>
    </row>
    <row r="49" spans="1:10" s="6" customFormat="1" ht="63">
      <c r="A49" s="5" t="s">
        <v>15</v>
      </c>
      <c r="B49" s="10" t="s">
        <v>16</v>
      </c>
      <c r="C49" s="12" t="s">
        <v>17</v>
      </c>
      <c r="D49" s="12" t="s">
        <v>18</v>
      </c>
      <c r="E49" s="12" t="s">
        <v>17</v>
      </c>
      <c r="F49" s="22" t="s">
        <v>18</v>
      </c>
      <c r="G49" s="25" t="s">
        <v>17</v>
      </c>
      <c r="H49" s="12" t="s">
        <v>18</v>
      </c>
      <c r="I49" s="19" t="s">
        <v>17</v>
      </c>
      <c r="J49" s="26" t="s">
        <v>18</v>
      </c>
    </row>
    <row r="50" spans="1:10" ht="15.75">
      <c r="A50" s="7" t="s">
        <v>19</v>
      </c>
      <c r="B50" s="15" t="s">
        <v>20</v>
      </c>
      <c r="C50" s="13" t="s">
        <v>21</v>
      </c>
      <c r="D50" s="13" t="s">
        <v>22</v>
      </c>
      <c r="E50" s="13" t="s">
        <v>21</v>
      </c>
      <c r="F50" s="23" t="s">
        <v>22</v>
      </c>
      <c r="G50" s="27" t="s">
        <v>21</v>
      </c>
      <c r="H50" s="13" t="s">
        <v>22</v>
      </c>
      <c r="I50" s="20" t="s">
        <v>21</v>
      </c>
      <c r="J50" s="28" t="s">
        <v>22</v>
      </c>
    </row>
    <row r="51" spans="1:10" ht="47.25">
      <c r="A51" s="7" t="s">
        <v>23</v>
      </c>
      <c r="B51" s="15" t="s">
        <v>49</v>
      </c>
      <c r="C51" s="9">
        <v>3521041</v>
      </c>
      <c r="D51" s="8" t="s">
        <v>25</v>
      </c>
      <c r="E51" s="14">
        <v>3682485</v>
      </c>
      <c r="F51" s="23" t="s">
        <v>25</v>
      </c>
      <c r="G51" s="29">
        <f aca="true" t="shared" si="6" ref="G51:H54">C51-E51</f>
        <v>-161444</v>
      </c>
      <c r="H51" s="16" t="e">
        <f t="shared" si="6"/>
        <v>#VALUE!</v>
      </c>
      <c r="I51" s="21">
        <f aca="true" t="shared" si="7" ref="I51:J54">C51/E51*100</f>
        <v>95.61589524465137</v>
      </c>
      <c r="J51" s="30" t="e">
        <f t="shared" si="7"/>
        <v>#VALUE!</v>
      </c>
    </row>
    <row r="52" spans="1:10" ht="15.75">
      <c r="A52" s="7" t="s">
        <v>26</v>
      </c>
      <c r="B52" s="15" t="s">
        <v>50</v>
      </c>
      <c r="C52" s="9">
        <v>633786</v>
      </c>
      <c r="D52" s="8" t="s">
        <v>25</v>
      </c>
      <c r="E52" s="14">
        <v>662845</v>
      </c>
      <c r="F52" s="23" t="s">
        <v>25</v>
      </c>
      <c r="G52" s="29">
        <f t="shared" si="6"/>
        <v>-29059</v>
      </c>
      <c r="H52" s="16" t="e">
        <f t="shared" si="6"/>
        <v>#VALUE!</v>
      </c>
      <c r="I52" s="21">
        <f t="shared" si="7"/>
        <v>95.61601882793111</v>
      </c>
      <c r="J52" s="30" t="e">
        <f t="shared" si="7"/>
        <v>#VALUE!</v>
      </c>
    </row>
    <row r="53" spans="1:10" ht="94.5">
      <c r="A53" s="7" t="s">
        <v>28</v>
      </c>
      <c r="B53" s="15" t="s">
        <v>51</v>
      </c>
      <c r="C53" s="9">
        <v>9044</v>
      </c>
      <c r="D53" s="8" t="s">
        <v>25</v>
      </c>
      <c r="E53" s="14">
        <v>5603</v>
      </c>
      <c r="F53" s="23" t="s">
        <v>25</v>
      </c>
      <c r="G53" s="29">
        <f t="shared" si="6"/>
        <v>3441</v>
      </c>
      <c r="H53" s="16" t="e">
        <f t="shared" si="6"/>
        <v>#VALUE!</v>
      </c>
      <c r="I53" s="21">
        <f t="shared" si="7"/>
        <v>161.41352846689273</v>
      </c>
      <c r="J53" s="30" t="e">
        <f t="shared" si="7"/>
        <v>#VALUE!</v>
      </c>
    </row>
    <row r="54" spans="1:10" ht="189.75" thickBot="1">
      <c r="A54" s="7" t="s">
        <v>30</v>
      </c>
      <c r="B54" s="15" t="s">
        <v>52</v>
      </c>
      <c r="C54" s="8" t="s">
        <v>25</v>
      </c>
      <c r="D54" s="9">
        <v>0</v>
      </c>
      <c r="E54" s="13" t="s">
        <v>25</v>
      </c>
      <c r="F54" s="24">
        <v>0</v>
      </c>
      <c r="G54" s="35" t="e">
        <f t="shared" si="6"/>
        <v>#VALUE!</v>
      </c>
      <c r="H54" s="36">
        <f t="shared" si="6"/>
        <v>0</v>
      </c>
      <c r="I54" s="37" t="e">
        <f t="shared" si="7"/>
        <v>#VALUE!</v>
      </c>
      <c r="J54" s="38" t="e">
        <f t="shared" si="7"/>
        <v>#DIV/0!</v>
      </c>
    </row>
  </sheetData>
  <sheetProtection/>
  <mergeCells count="4">
    <mergeCell ref="C22:D22"/>
    <mergeCell ref="E22:F22"/>
    <mergeCell ref="G22:H22"/>
    <mergeCell ref="I22:J2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Лариса Валентиновна</dc:creator>
  <cp:keywords/>
  <dc:description/>
  <cp:lastModifiedBy>Лариса Валентиновна Сергеева</cp:lastModifiedBy>
  <cp:lastPrinted>2016-06-14T14:16:00Z</cp:lastPrinted>
  <dcterms:created xsi:type="dcterms:W3CDTF">2016-06-14T12:33:19Z</dcterms:created>
  <dcterms:modified xsi:type="dcterms:W3CDTF">2016-06-15T12:02:39Z</dcterms:modified>
  <cp:category/>
  <cp:version/>
  <cp:contentType/>
  <cp:contentStatus/>
</cp:coreProperties>
</file>