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15" windowWidth="12120" windowHeight="5550" tabRatio="912" activeTab="0"/>
  </bookViews>
  <sheets>
    <sheet name="1NM" sheetId="1" r:id="rId1"/>
  </sheets>
  <externalReferences>
    <externalReference r:id="rId4"/>
  </externalReferences>
  <definedNames>
    <definedName name="\k">'[1]2NM'!#REF!</definedName>
    <definedName name="\t">'[1]2NM'!#REF!</definedName>
    <definedName name="_xlnm.Print_Area" localSheetId="0">'1NM'!$A$1:$K$295</definedName>
  </definedNames>
  <calcPr fullCalcOnLoad="1"/>
</workbook>
</file>

<file path=xl/sharedStrings.xml><?xml version="1.0" encoding="utf-8"?>
<sst xmlns="http://schemas.openxmlformats.org/spreadsheetml/2006/main" count="551" uniqueCount="535">
  <si>
    <t>Земельный налог (по обязательствам, возникшим до 1 января 2006 года),  мобилизуемый на межселенных территориях</t>
  </si>
  <si>
    <t>182 1 09 04050 05 0000 110</t>
  </si>
  <si>
    <t>Платежи за пользование континентальным шельфом Российской Федерации (2115+2120)</t>
  </si>
  <si>
    <t>Отчисления на воспроизводство минерально-сырьевой базы (2135+2140+2145)</t>
  </si>
  <si>
    <t>182 1 16 08000 01 0000 140</t>
  </si>
  <si>
    <t>КРОМЕ ТОГО:
Невыясненные поступления, зачисляемые в федеральный бюджет</t>
  </si>
  <si>
    <t>Тыс.рублей</t>
  </si>
  <si>
    <t xml:space="preserve">Акцизы на вина, производимые на территории Российской Федерации </t>
  </si>
  <si>
    <t>182 1 03 02090 01 0000 110</t>
  </si>
  <si>
    <t>Акцизы на пиво, производимое на территории Российской Федерации</t>
  </si>
  <si>
    <t>182 1 03 02100 01 0000 110</t>
  </si>
  <si>
    <t>182 1 03 02110 01 0000 110</t>
  </si>
  <si>
    <t>182 1 03 02120 01 0000 110</t>
  </si>
  <si>
    <t xml:space="preserve"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  </t>
  </si>
  <si>
    <t>182 1 03 02130 01 0000 110</t>
  </si>
  <si>
    <t>Налоги и взносы на социальные нужды (3010+3070+3120)</t>
  </si>
  <si>
    <t>Прочие сборы за выдачу лицензий федеральными органами исполнительной власти</t>
  </si>
  <si>
    <t>182 1 13 02031 01 0000 130</t>
  </si>
  <si>
    <t>Налог на добавленную стоимость на товары (работы, услуги), реализуемые на территории Российской Федерации</t>
  </si>
  <si>
    <t>182 1 03 01000 01 0000 110</t>
  </si>
  <si>
    <t>182 1 03 02010 01 0000 110</t>
  </si>
  <si>
    <t xml:space="preserve">Платежи за пользование недрами территориального моря Российской Федерации </t>
  </si>
  <si>
    <t>182 1 09 03040 01 0000 110</t>
  </si>
  <si>
    <t>Платежи за пользование недрами континентального шельфа Российской Федерации</t>
  </si>
  <si>
    <t>182 1 09 03050 01 0000 110</t>
  </si>
  <si>
    <t>182 1 09 03060 01 0000 110</t>
  </si>
  <si>
    <t>из них:
Разовые платежи (бонусы), регулярные платежи (роялти)</t>
  </si>
  <si>
    <t>182 1 09 03061 01 0000 110</t>
  </si>
  <si>
    <t>182 1 09 02010 01 0000 110</t>
  </si>
  <si>
    <t>Акцизы на нефть и стабильный газовый конденсат</t>
  </si>
  <si>
    <t>182 1 09 02020 01 0000 110</t>
  </si>
  <si>
    <t>Акцизы на ювелирные изделия</t>
  </si>
  <si>
    <t>182 1 09 02030 02 0000 110</t>
  </si>
  <si>
    <t>182 1 09 03000 00 0000 110</t>
  </si>
  <si>
    <t>182 1 09 03010 03 0000 110</t>
  </si>
  <si>
    <t>182 1 09 03020 00 0000 110</t>
  </si>
  <si>
    <t>182 1 09 03021 03 0000 110</t>
  </si>
  <si>
    <t>Платежи за добычу углеводородного сырья</t>
  </si>
  <si>
    <t>182 1 09 03022 01 0000 110</t>
  </si>
  <si>
    <t>Платежи за добычу подземных вод</t>
  </si>
  <si>
    <t>182 1 09 03023 01 0000 110</t>
  </si>
  <si>
    <r>
      <t xml:space="preserve">Платежи при пользовании природными ресурсами </t>
    </r>
    <r>
      <rPr>
        <b/>
        <sz val="8"/>
        <color indexed="8"/>
        <rFont val="Times New Roman"/>
        <family val="1"/>
      </rPr>
      <t>(2390+2400)</t>
    </r>
  </si>
  <si>
    <t>182 1 06 06013 05 0000 110</t>
  </si>
  <si>
    <t>182 1 06 06013 10 0000 110</t>
  </si>
  <si>
    <t>182 1 06 06020 00 0000 110</t>
  </si>
  <si>
    <t>182 1 06 06021 03 0000 110</t>
  </si>
  <si>
    <t>182 1 06 06022 04 0000 110</t>
  </si>
  <si>
    <t>Начисление и поступление платежей за счет единого социального налога, страховых взносов на обязательное пенсионное страхование в Российской Федерации, а также средств в счет погашения недоимки, пеней и штрафов по страховым взносам в государственные внебюджетные фонды</t>
  </si>
  <si>
    <t>в том числе:
Денежные взыскания (штрафы) за нарушение законодательства о налогах и сборах   (2485+2490+2495)</t>
  </si>
  <si>
    <t>из них:
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 135.1 Налогового кодекса Российской Федерации</t>
  </si>
  <si>
    <t>Сбор за пользование объектами водных биологических ресурсов (по внутренним водным объектам)</t>
  </si>
  <si>
    <t>Транспортный налог с физических лиц</t>
  </si>
  <si>
    <t>справочно  по налогоплательщикам,  зарегистрированым на территории зато:</t>
  </si>
  <si>
    <t>182 1 03 02142 01 0000 110</t>
  </si>
  <si>
    <t>Акцизы на алкогольную продукцию с объемной долей спирта этилового свыше 9 процентов (за исключением вин) при реализации с акцизных складов в части сумм по расчетам за 2003 год</t>
  </si>
  <si>
    <t>182 1 03 02143 01 0000 110</t>
  </si>
  <si>
    <t>182 1 04 01000 01 0000 110</t>
  </si>
  <si>
    <t>182 1 06 00000 00 0000 000</t>
  </si>
  <si>
    <t>182 1 06 02000 02 0000 110</t>
  </si>
  <si>
    <t>182 1 06 02010 02 0000 110</t>
  </si>
  <si>
    <t>Налог на имущество организаций по имуществу, входящему в Единую систему газоснабжения</t>
  </si>
  <si>
    <t>182 1 06 02020 02 0000 110</t>
  </si>
  <si>
    <t>182 1 06 04000 02 0000 110</t>
  </si>
  <si>
    <t>182 1 06 04011 02 0000 110</t>
  </si>
  <si>
    <t>182 1 06 04012 02 0000 110</t>
  </si>
  <si>
    <t>182 1 07 00000 00 0000 000</t>
  </si>
  <si>
    <t>182 1 07 01000 01 0000 110</t>
  </si>
  <si>
    <t>182 1 07 01010 01 0000 110</t>
  </si>
  <si>
    <t>182 1 07 01011 01 0000 110</t>
  </si>
  <si>
    <t>газ горючий природный из всех видов месторождений углеводородного сырья</t>
  </si>
  <si>
    <t>182 1 07 01012 01 0000 110</t>
  </si>
  <si>
    <t>182 1 07 01013 01 0000 110</t>
  </si>
  <si>
    <t>182 1 07 01020 01 0000 110</t>
  </si>
  <si>
    <t>из них:
Прочие местные налоги и сборы,  мобилизуемые на территориях  внутригородских муниципальных образований городов федерального значения Москвы и Санкт-Петербурга</t>
  </si>
  <si>
    <t>Прочие местные налоги и сборы,  мобилизуемые на территориях городских округов</t>
  </si>
  <si>
    <t>182 1 09 07050 04 0000 110</t>
  </si>
  <si>
    <t>Прочие местные налоги и сборы,  мобилизуемые на территориях  муниципальных районов</t>
  </si>
  <si>
    <t>182 1 09 07050 05 0000 110</t>
  </si>
  <si>
    <t>из них:
Плата за предоставление информации, содержащейся  в Едином государственном реестре налогоплательщиков</t>
  </si>
  <si>
    <t>Средства от распоряжения и реализации выморочного имущества, обращенного в доход Российской Федерации (в части реализации основных средств по указанному имуществу)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</si>
  <si>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федеральный бюджет</t>
  </si>
  <si>
    <r>
      <t>Н</t>
    </r>
    <r>
      <rPr>
        <b/>
        <sz val="8"/>
        <color indexed="8"/>
        <rFont val="Times New Roman"/>
        <family val="1"/>
      </rPr>
      <t>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</t>
    </r>
    <r>
      <rPr>
        <b/>
        <sz val="8"/>
        <rFont val="Times New Roman"/>
        <family val="1"/>
      </rPr>
      <t>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  </r>
  </si>
  <si>
    <t>в том числе:
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</si>
  <si>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</si>
  <si>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183 1 01 02011 01 0000 110</t>
  </si>
  <si>
    <t>Налог на доходы физических лиц с доходов, полученных 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</si>
  <si>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</si>
  <si>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183 1 01 02060 01 0000 110</t>
  </si>
  <si>
    <r>
      <t xml:space="preserve">Налоги на товары (работы, услуги), реализуемые на территории Российской Федерации   </t>
    </r>
    <r>
      <rPr>
        <b/>
        <sz val="8"/>
        <color indexed="8"/>
        <rFont val="Times New Roman"/>
        <family val="1"/>
      </rPr>
      <t>(1210+1220)</t>
    </r>
    <r>
      <rPr>
        <b/>
        <sz val="12"/>
        <color indexed="8"/>
        <rFont val="Times New Roman"/>
        <family val="1"/>
      </rPr>
      <t xml:space="preserve"> </t>
    </r>
  </si>
  <si>
    <r>
      <t>Налоги на имущество</t>
    </r>
    <r>
      <rPr>
        <b/>
        <sz val="8"/>
        <color indexed="8"/>
        <rFont val="Times New Roman"/>
        <family val="1"/>
      </rPr>
      <t xml:space="preserve"> (1520+1570+1590+1610+1630+1690) </t>
    </r>
  </si>
  <si>
    <r>
      <t xml:space="preserve">Налоги, сборы и регулярные платежи за пользование природными ресурсами </t>
    </r>
    <r>
      <rPr>
        <b/>
        <sz val="8"/>
        <color indexed="8"/>
        <rFont val="Times New Roman"/>
        <family val="1"/>
      </rPr>
      <t>(1730+1790+1810+1820)</t>
    </r>
  </si>
  <si>
    <r>
      <t xml:space="preserve">Сборы за выдачу федеральным органом </t>
    </r>
    <r>
      <rPr>
        <b/>
        <sz val="8"/>
        <rFont val="Times New Roman"/>
        <family val="1"/>
      </rPr>
      <t>исполнительной власти лицензий</t>
    </r>
    <r>
      <rPr>
        <b/>
        <sz val="8"/>
        <color indexed="8"/>
        <rFont val="Times New Roman"/>
        <family val="1"/>
      </rPr>
      <t xml:space="preserve"> на осуществление видов деятельности, связанных с производством и оборотом этилового спирта, алкогольной и спиртосодержащей продукции</t>
    </r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</si>
  <si>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</si>
  <si>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в том числе:
Земельный налог, взимаемый по ставкам, установленным в соответствии с подпунктом 1 пункта 1 статьи 394 Налогового кодекса Российской Федерации (1640+1645+1650+1655)</t>
  </si>
  <si>
    <t>182 1 06 01030 10 0000 110</t>
  </si>
  <si>
    <t>Налог на имущество организаций (1575+1580)</t>
  </si>
  <si>
    <t>Транспортный налог (1595+1600)</t>
  </si>
  <si>
    <t xml:space="preserve">Налог на игорный бизнес </t>
  </si>
  <si>
    <t>182 1 06 05000 02 0000 110</t>
  </si>
  <si>
    <t>182 1 06 06000 00 0000 110</t>
  </si>
  <si>
    <t>182 1 06 06010 00 0000 110</t>
  </si>
  <si>
    <t>182 1 06 06011 03 0000 110</t>
  </si>
  <si>
    <t>182 1 06 06012 04 0000 110</t>
  </si>
  <si>
    <t>Налог на добавленную стоимость на товары, ввозимые на территорию Российской Федерации из Республики Беларусь</t>
  </si>
  <si>
    <t>в том числе :
Акцизы на спирт этиловый из всех видов сырья, ввозимый на территорию Российской Федерации</t>
  </si>
  <si>
    <t>182 1 04 02010 01 0000 110</t>
  </si>
  <si>
    <t>Акцизы на спиртосодержащую продукцию, ввозимую на территорию Российской Федерации</t>
  </si>
  <si>
    <t>182 1 04 02020 01 0000 110</t>
  </si>
  <si>
    <t>Акцизы на табачную продукцию, ввозимую на территорию Российской Федерации</t>
  </si>
  <si>
    <t>182 1 04 02030 01 0000 110</t>
  </si>
  <si>
    <t>182 1 09 07040 03 0000 110</t>
  </si>
  <si>
    <t>182 1 09 07050 03 0000 110</t>
  </si>
  <si>
    <t>182 1 16 03020 02 0000 140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</si>
  <si>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</si>
  <si>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182 1 16 03030 01 0000 140</t>
  </si>
  <si>
    <t>Денежные 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</si>
  <si>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</si>
  <si>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182 1 04 02000 01 0000 110</t>
  </si>
  <si>
    <t>остальные федеральные налоги</t>
  </si>
  <si>
    <t>в том числе:
Налог на прибыль организаций, зачислявшийся до 1 января 2005 года в местные бюджеты, мобилизуемый на территориях внутригородских муниципальных образований городов федерального значения Москвы и Санкт-Петербурга</t>
  </si>
  <si>
    <t>182 1 09 01010 03 0000 110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</si>
  <si>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</si>
  <si>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</si>
  <si>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</si>
  <si>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</si>
  <si>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>Платежи за пользование природными ресурсами  (2020 +2030 +2060 +2070 +2080 +2090 +2110 +2130 +2146)</t>
  </si>
  <si>
    <t>в том числе:
Платежи за проведение поисковых и разведочных работ  (2022+2024+2026)</t>
  </si>
  <si>
    <t>182 1 09 03010 00 0000 110</t>
  </si>
  <si>
    <t>из них:
Платежи за проведение поисковых и разведочных работ, мобилизуемые на территориях  внутригородских муниципальных образований городов федерального значения Москвы и Санкт-Петербурга</t>
  </si>
  <si>
    <t>Платежи за проведение поисковых и разведочных работ, мобилизуемые на территориях городских округов</t>
  </si>
  <si>
    <t>182 1 09 03010 04 0000 110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</si>
  <si>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 (1870+1880)</t>
  </si>
  <si>
    <t>182 1 08 02000 01 0000 110</t>
  </si>
  <si>
    <t>в том числе:
Государственная пошлина по делам, рассматриваемым Конституционным Судом Российской Федерации</t>
  </si>
  <si>
    <t>182 1 08 02010 01 0000 110</t>
  </si>
  <si>
    <t>182 1 08 02020 01 0000 110</t>
  </si>
  <si>
    <t>из него:
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</si>
  <si>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в том числе :
Акцизы на спирт этиловый из всех видов сырья (в том числе этиловый спирт-сырец из всех видов сырья), производимый на территории Российской Федерации  (1235 + 1240)</t>
  </si>
  <si>
    <t xml:space="preserve">из них:
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внутригородских муниципальных образований городов федерального значения Москвы и Санкт-Петербурга </t>
  </si>
  <si>
    <r>
      <t xml:space="preserve">в том числе:
Курортный сбор, </t>
    </r>
    <r>
      <rPr>
        <b/>
        <sz val="8"/>
        <color indexed="8"/>
        <rFont val="Times New Roman"/>
        <family val="1"/>
      </rPr>
      <t>мобилизуемый на территориях городских округов</t>
    </r>
  </si>
  <si>
    <t>в том числе:
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</si>
  <si>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из него:
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</si>
  <si>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из него:
Земельный налог, взимаемый по ставкам, установленным в соответствии с подпунктом 1 пункта 1 статьи 394 Налогового кодекса Российской Федерации  и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</si>
  <si>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в том числе:
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</si>
  <si>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в том числе:
Налог на прибыль организаций, зачисляемый в бюджеты бюджетной системы Российской Федерации  по соответствующим ставкам (1055+1060+1063+1066)</t>
  </si>
  <si>
    <t>Поступило в отчетном периоде  в бюджетную систему Российской Федерации   (2600 &lt; или = стр.1010 гр.2+гр.3)</t>
  </si>
  <si>
    <t>в том числе по федеральным налогам (сборам) – всего (2605=2610+2615+2620+2630+2640)</t>
  </si>
  <si>
    <t xml:space="preserve">Платежи за добычу полезных ископаемых из уникальных  месторождений  и групп месторождений федерального значения </t>
  </si>
  <si>
    <t>182 1 09 03024 01 0000 110</t>
  </si>
  <si>
    <t>Прочие местные налоги и сборы ( 2352+2354+2356)</t>
  </si>
  <si>
    <t>182 1 09 07050 00 0000 110</t>
  </si>
  <si>
    <t>Телефон исполнителя</t>
  </si>
  <si>
    <t>Прочие государственные пошлины за государственную регистрацию, а также за совершение прочих юридически значимых действий</t>
  </si>
  <si>
    <r>
      <t xml:space="preserve">Налоговые доходы </t>
    </r>
    <r>
      <rPr>
        <b/>
        <sz val="8"/>
        <color indexed="8"/>
        <rFont val="Times New Roman"/>
        <family val="1"/>
      </rPr>
      <t>(1030+1200+1430+1440+1510+1720+1840+1970+3300+3400+3500)</t>
    </r>
  </si>
  <si>
    <t>из них:
из строки 1040- налог на прибыль организаций (КБК  182 1 01 01010 00 0000 110, 182 1 01 01030 01 0000 110, 182 1 01 01040 01 0000 110, 182 1 01 01050 01 0000 110, 182 1 01 01060 01 0000 110, 182 1 01 01070 01 0000 110)</t>
  </si>
  <si>
    <t>из строки 1210- налог на добавленную стоимость (КБК  182 1 03 01000 01 0000 110)</t>
  </si>
  <si>
    <t>182 1 06 01020 04 0000 110</t>
  </si>
  <si>
    <t>Акцизы на алкогольную продукцию с объемной долей спирта этилового до 9 процентов включительно (за исключением вин), ввозимую на территорию Российской Федерации</t>
  </si>
  <si>
    <t>182 1 04 02130 01 0000 110</t>
  </si>
  <si>
    <t>из него:
Налог на имущество организаций по имуществу, не входящему в Единую систему газоснабжения</t>
  </si>
  <si>
    <t>из него:
Транспортный налог с организаций</t>
  </si>
  <si>
    <t>из него:
нефть</t>
  </si>
  <si>
    <t>Акцизы на автомобильный бензин, ввозимый на территорию Российской Федерации</t>
  </si>
  <si>
    <t>182 1 04 02040 01 0000 110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</si>
  <si>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</si>
  <si>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1    января</t>
  </si>
  <si>
    <t>2010 г.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</si>
  <si>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</si>
  <si>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00 - Свод по краю</t>
  </si>
  <si>
    <t>182 1 06 06023 05 0000 110</t>
  </si>
  <si>
    <t>182 1 06 06023 10 0000 110</t>
  </si>
  <si>
    <t>консолидированного бюджета субъекта Российской Федерации (включая данные графы 3 по строкам 3300, 3400 и 3500)(гр.3&gt;или=гр.4)</t>
  </si>
  <si>
    <r>
      <t xml:space="preserve">Налоги на прибыль, доходы </t>
    </r>
    <r>
      <rPr>
        <b/>
        <sz val="8"/>
        <color indexed="8"/>
        <rFont val="Times New Roman"/>
        <family val="1"/>
      </rPr>
      <t>(1040+1130)</t>
    </r>
    <r>
      <rPr>
        <b/>
        <sz val="16"/>
        <color indexed="8"/>
        <rFont val="Times New Roman"/>
        <family val="1"/>
      </rPr>
      <t xml:space="preserve"> </t>
    </r>
  </si>
  <si>
    <t>Платежи за проведение поисковых и разведочных работ, мобилизуемые на территориях муниципальных районов</t>
  </si>
  <si>
    <t>182 1 09 03010 05 0000 110</t>
  </si>
  <si>
    <t>в том числе:
Платежи за добычу общераспространенных полезных ископаемых (2037+2038+2039)</t>
  </si>
  <si>
    <t>182 1 09 03021 00 0000 110</t>
  </si>
  <si>
    <t>Платежи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 января 2005 года)  (2147+2148)</t>
  </si>
  <si>
    <t>из них:
Акцизы на спирт этиловый (в том числе этиловый спирт-сырец) из пищевого сырья, производимый на территории Российской Федерации</t>
  </si>
  <si>
    <t>182 1 03 02011 01 0000 110</t>
  </si>
  <si>
    <t>Акцизы на спирт этиловый (в том числе этиловый спирт-сырец) из всех видов сырья, за исключением пищевого, производимый на территории Российской Федерации</t>
  </si>
  <si>
    <t>182 1 03 02012 01 0000 110</t>
  </si>
  <si>
    <t>Акцизы на спиртосодержащую продукцию, производимую на территории Российской Федерации</t>
  </si>
  <si>
    <t>182 1 03 02020 01 0000 110</t>
  </si>
  <si>
    <t>Акцизы на табачную продукцию, производимую на территории Российской Федерации</t>
  </si>
  <si>
    <t>182 1 03 02030 01 0000 110</t>
  </si>
  <si>
    <t>182 1 03 02040 01 0000 110</t>
  </si>
  <si>
    <t>182 1 03 02050 01 0000 110</t>
  </si>
  <si>
    <t>Акцизы на автомобили легковые и мотоциклы, производимые на территории Российской Федерации</t>
  </si>
  <si>
    <t>182 1 03 02060 01 0000 110</t>
  </si>
  <si>
    <t>Акцизы на дизельное топливо, производимое на территории Российской Федерации</t>
  </si>
  <si>
    <t>182 1 03 02070 01 0000 110</t>
  </si>
  <si>
    <t>182 1 03 02080 01 0000 110</t>
  </si>
  <si>
    <t>182 1 09 08020 06 0000 140</t>
  </si>
  <si>
    <t>182 1 09 08030 07 0000 140</t>
  </si>
  <si>
    <t>Недоимка, пени и штрафы по взносам в Федеральный фонд обязательного медицинского страхования</t>
  </si>
  <si>
    <t>182 1 09 08040 08 0000 140</t>
  </si>
  <si>
    <t>182 1 09 08050 09 0000 140</t>
  </si>
  <si>
    <t>182 1 05 01010 01 0000 110</t>
  </si>
  <si>
    <t>182 1 05 01020 01 0000 110</t>
  </si>
  <si>
    <t>в том числе:
Налог на добычу полезных ископаемых в виде углеводородного сырья (1745+1750+1755)</t>
  </si>
  <si>
    <t>Налог  на добычу общераспространенных полезных ископаемых</t>
  </si>
  <si>
    <t>Регулярные платежи за добычу полезных ископаемых (роялти) при выполнении соглашений о разделе продукции (1795+1800+1805)</t>
  </si>
  <si>
    <t>182 1 08 01000 01 0000 110</t>
  </si>
  <si>
    <t>Контрольная сумма</t>
  </si>
  <si>
    <t>Поступило</t>
  </si>
  <si>
    <t>Код строки</t>
  </si>
  <si>
    <t>182 1 09 06020 02 0000 110</t>
  </si>
  <si>
    <t>182 1 09 06030 02 0000 110</t>
  </si>
  <si>
    <t>182 1 09 07010 03 0000 110</t>
  </si>
  <si>
    <t>182 1 09 07030 03 0000 110</t>
  </si>
  <si>
    <t>Государственная пошлина по делам, рассматриваемым в судах общей юрисдикции, мировыми судьями (1900+1910)</t>
  </si>
  <si>
    <t>182 1 08 03000 01 0000 110</t>
  </si>
  <si>
    <t>Начислено к уплате в текущем году(без данных графы 1 по строкам 3300, 3400 и 3500)</t>
  </si>
  <si>
    <r>
      <t>Сборы за пользование объектами животного мира и за пользование объектами водных биологических ресурсов (1825+1830+1835)</t>
    </r>
    <r>
      <rPr>
        <b/>
        <i/>
        <sz val="8"/>
        <color indexed="8"/>
        <rFont val="Times New Roman"/>
        <family val="1"/>
      </rPr>
      <t xml:space="preserve"> </t>
    </r>
  </si>
  <si>
    <r>
      <t xml:space="preserve">Неналоговые доходы, администрируемые налоговыми органами   </t>
    </r>
    <r>
      <rPr>
        <b/>
        <sz val="8"/>
        <color indexed="8"/>
        <rFont val="Times New Roman"/>
        <family val="1"/>
      </rPr>
      <t>(2380+2410+2440+2470)</t>
    </r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</si>
  <si>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(1665+1670+1675+1680)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</si>
  <si>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</si>
  <si>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</si>
  <si>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Начисление и поступление платежей по налогам на совокупный доход</t>
  </si>
  <si>
    <t>из графы 3–поступило в доходы  местных бюджетов</t>
  </si>
  <si>
    <t>182 1 01 02021 01 0000 110</t>
  </si>
  <si>
    <t>182 1 07 01030 01 0000 110</t>
  </si>
  <si>
    <r>
      <t xml:space="preserve">Акцизы по подакцизным товарам (продукции), ввозимым на территорию </t>
    </r>
    <r>
      <rPr>
        <b/>
        <sz val="12"/>
        <color indexed="8"/>
        <rFont val="Times New Roman"/>
        <family val="1"/>
      </rPr>
      <t>Российской</t>
    </r>
    <r>
      <rPr>
        <b/>
        <sz val="12"/>
        <rFont val="Times New Roman"/>
        <family val="1"/>
      </rPr>
      <t xml:space="preserve"> Федерации из Республики Беларусь </t>
    </r>
    <r>
      <rPr>
        <b/>
        <sz val="8"/>
        <rFont val="Times New Roman"/>
        <family val="1"/>
      </rPr>
      <t>(1445+1450+1455+1460+1465+1470+1475+1480+1485+1490+ 1495+1500)</t>
    </r>
  </si>
  <si>
    <t xml:space="preserve">Недоимка, пени и штрафы по взносам в Государственный фонд занятости населения Российской Федерации, а также средства указанного  Фонда, возвращаемые организациями в соответствии с ранее заключенными договорами </t>
  </si>
  <si>
    <t>182 1 09 08060 01 0000 140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</si>
  <si>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 (1400+1410+1420)</t>
  </si>
  <si>
    <t>Акцизы на моторные масла для дизельных и (или) карбюраторных (инжекторных) двигателей, ввозимые на территорию Российской Федерации</t>
  </si>
  <si>
    <t>Налог на имущество физических лиц (1530+1540+1550+1560)</t>
  </si>
  <si>
    <t>182 1 06 01000 00 0000 110</t>
  </si>
  <si>
    <t>182 1 06 01010 03 0000 110</t>
  </si>
  <si>
    <t>182 1 14 03011 01 0000 440</t>
  </si>
  <si>
    <t>182 1 05 01030 01 0000 110</t>
  </si>
  <si>
    <t>182 1 05 03000 01 0000 110</t>
  </si>
  <si>
    <t>182 1 09 03081 01 0000 110</t>
  </si>
  <si>
    <t>182 1 09 03090 01 0000 110</t>
  </si>
  <si>
    <t>182 1 09 03091 01 0000 110</t>
  </si>
  <si>
    <t>Арендная плата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 января 2005 года)</t>
  </si>
  <si>
    <t>182 1 09 03092 01 0000 110</t>
  </si>
  <si>
    <r>
      <t>тыс.руб</t>
    </r>
    <r>
      <rPr>
        <b/>
        <sz val="12"/>
        <rFont val="Times New Roman"/>
        <family val="1"/>
      </rPr>
      <t>.</t>
    </r>
  </si>
  <si>
    <r>
      <t xml:space="preserve">Поступления в счет погашения задолженности и  по перерасчетам по отмененным налогам, сборам и иным обязательным платежам </t>
    </r>
    <r>
      <rPr>
        <b/>
        <sz val="8"/>
        <rFont val="Times New Roman"/>
        <family val="1"/>
      </rPr>
      <t>(1980+1990+2010+2150+2200+2260+2300+2360)</t>
    </r>
  </si>
  <si>
    <r>
      <t xml:space="preserve">Налог на прибыль организаций, </t>
    </r>
    <r>
      <rPr>
        <b/>
        <sz val="8"/>
        <rFont val="Times New Roman"/>
        <family val="1"/>
      </rPr>
      <t>зачислявшийся до 1 января 2005 года в местные бюджеты (1982+1984+1986)</t>
    </r>
  </si>
  <si>
    <r>
      <t xml:space="preserve">Курортный сбор, </t>
    </r>
    <r>
      <rPr>
        <b/>
        <sz val="8"/>
        <color indexed="8"/>
        <rFont val="Times New Roman"/>
        <family val="1"/>
      </rPr>
      <t>мобилизуемый на территориях муниципальных районов</t>
    </r>
  </si>
  <si>
    <r>
      <t xml:space="preserve">Доходы от продажи материальных и нематериальных активов </t>
    </r>
    <r>
      <rPr>
        <b/>
        <sz val="8"/>
        <rFont val="Times New Roman"/>
        <family val="1"/>
      </rPr>
      <t>(2450+2460)</t>
    </r>
  </si>
  <si>
    <r>
      <t xml:space="preserve">Штрафы, санкции, возмещение ущерба </t>
    </r>
    <r>
      <rPr>
        <b/>
        <sz val="8"/>
        <rFont val="Times New Roman"/>
        <family val="1"/>
      </rPr>
      <t>(2480+2510+2520+2525+2530)</t>
    </r>
  </si>
  <si>
    <t>бюджет Пенсионного фонда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</si>
  <si>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 продукции</t>
  </si>
  <si>
    <t>Денежные взыскания (штрафы) за нарушение порядка работы с денежной наличностью, ведения кассовых операций и невыполнение обязанностей по контролю за соблюдением правил ведения кассовых операций</t>
  </si>
  <si>
    <t>182 1 16 31000 01 0000 140</t>
  </si>
  <si>
    <t>Прочие поступления от денежных взысканий (штрафов) и иных сумм в возмещение ущерба</t>
  </si>
  <si>
    <t>182 1 16 90000 00 0000 140</t>
  </si>
  <si>
    <t xml:space="preserve">Прочие неналоговые доходы федерального бюджета </t>
  </si>
  <si>
    <t>182 1 17 05010 01 0000 180</t>
  </si>
  <si>
    <t>ПОСТУПЛЕНИЯ В СЧЕТ ПОГАШЕНИЯ НЕДОИМКИ, ПЕНЕЙ И ШТРАФОВ  ПО СТРАХОВЫМ ВЗНОСАМ (3170+3180+3190+3200)</t>
  </si>
  <si>
    <t>Недоимка, пени и штрафы по взносам в Фонд социального страхования Российской Федерации</t>
  </si>
  <si>
    <t>Недоимка, пени и штрафы по взносам в территориальные фонды обязательного медицинского страхования</t>
  </si>
  <si>
    <t>Поступило платежей (гр.2=гр.3+гр.5+гр.6+гр.7+гр.8)</t>
  </si>
  <si>
    <t>консолидированного бюджета субъекта Российской Федерации (гр.3&gt;или =гр4)</t>
  </si>
  <si>
    <t>ФИО исполнителя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</si>
  <si>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</si>
  <si>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государственных внебюджетных фондов</t>
  </si>
  <si>
    <t>в том числе :
Налог, взимаемый с налогоплательщиков, выбравших в качестве объекта налогообложения доходы</t>
  </si>
  <si>
    <t>в том числе :
Единый социальный налог, зачисляемый в федеральный бюджет</t>
  </si>
  <si>
    <t xml:space="preserve">в том числе :
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части трудовой пенсии  </t>
  </si>
  <si>
    <t>в том числе :
Недоимка, пени и штрафы по взносам в Пенсионный фонд Российской Федерации</t>
  </si>
  <si>
    <t>из них:
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 в части сумм по расчетам за 2003 год</t>
  </si>
  <si>
    <t>182 1 03 02141 01 0000 110</t>
  </si>
  <si>
    <t xml:space="preserve">бюджет Фонда социального страхования Российской Федерации </t>
  </si>
  <si>
    <t>Начислено к уплате в текущем году</t>
  </si>
  <si>
    <t>ПЛАТЕЖЕЙ В БЮДЖЕТНУЮ СИСТЕМУ РОССИЙСКОЙ ФЕДЕРАЦИИ</t>
  </si>
  <si>
    <t>О Т Ч Е Т</t>
  </si>
  <si>
    <t xml:space="preserve">Раздел I </t>
  </si>
  <si>
    <t>тыс. рублей</t>
  </si>
  <si>
    <t>Поступило налогов, сборов, иных обязательных платежей в доходы:</t>
  </si>
  <si>
    <t xml:space="preserve">     по состоянию на</t>
  </si>
  <si>
    <t>федерального  бюджета</t>
  </si>
  <si>
    <t>182 1 01 00000 00 0000 000</t>
  </si>
  <si>
    <t>182 1 01 01000 00 0000 110</t>
  </si>
  <si>
    <t>182 1 01 01010 00 0000 110</t>
  </si>
  <si>
    <t>из него:
налог на прибыль организаций, зачисляемый в федеральный бюджет</t>
  </si>
  <si>
    <t>182 1 01 01011 01 0000 110</t>
  </si>
  <si>
    <t xml:space="preserve">налог на прибыль организаций, зачисляемый в бюджеты субъектов Российской Федерации </t>
  </si>
  <si>
    <t>182 1 01 01012 02 0000 110</t>
  </si>
  <si>
    <t>182 1 01 01020 01 0000 110</t>
  </si>
  <si>
    <t>182 1 01 01030 01 0000 110</t>
  </si>
  <si>
    <t>Налог на прибыль организаций с доходов, полученных в виде дивидендов от российских организаций российскими организациями</t>
  </si>
  <si>
    <t>182 1 01 01040 01 0000 110</t>
  </si>
  <si>
    <r>
      <t xml:space="preserve">Всего по налоговым и другим доходам </t>
    </r>
    <r>
      <rPr>
        <b/>
        <sz val="8"/>
        <color indexed="8"/>
        <rFont val="Times New Roman"/>
        <family val="1"/>
      </rPr>
      <t>(1020+2370)</t>
    </r>
  </si>
  <si>
    <t>Регулярные платежи за добычу полезных ископаемых (роялти) при выполнении соглашений о разделе продукции в виде углеводородного сырья, за исключением газа горючего природного</t>
  </si>
  <si>
    <t>182 1 07 02020 01 0000 110</t>
  </si>
  <si>
    <t>Акцизы на пиво, ввозимое на территорию Российской Федерации</t>
  </si>
  <si>
    <t>182 1 04 02100 01 0000 110</t>
  </si>
  <si>
    <t>Акцизы на алкогольную продукцию с объемной долей спирта этилового свыше 25 процентов (за исключением вин), ввозимую на территорию Российской Федерации</t>
  </si>
  <si>
    <t>182 1 04 02110 01 0000 110</t>
  </si>
  <si>
    <r>
      <t xml:space="preserve">Государственная пошлина, сборы </t>
    </r>
    <r>
      <rPr>
        <b/>
        <sz val="8"/>
        <rFont val="Times New Roman"/>
        <family val="1"/>
      </rPr>
      <t>(1850+1860+1890+1920+1930+1940+1950)</t>
    </r>
  </si>
  <si>
    <r>
      <t xml:space="preserve">Доходы от оказания платных услуг и компенсации затрат государства  </t>
    </r>
    <r>
      <rPr>
        <b/>
        <sz val="8"/>
        <color indexed="8"/>
        <rFont val="Times New Roman"/>
        <family val="1"/>
      </rPr>
      <t>(2415+2420+2430+2435)</t>
    </r>
  </si>
  <si>
    <t>182 1 02 02010 06 0000 160</t>
  </si>
  <si>
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части трудовой пенсии </t>
  </si>
  <si>
    <t>182 1 02 02020 06 0000 160</t>
  </si>
  <si>
    <t xml:space="preserve">Страховые взносы в виде фиксированного платежа, зачисляемые в Пенсионный фонд Российской Федерации на выплату страховой части трудовой пенсии </t>
  </si>
  <si>
    <t>182 1 02 02030 06 0000 160</t>
  </si>
  <si>
    <t xml:space="preserve">Страховые взносы в виде фиксированного платежа, зачисляемые в Пенсионный фонд Российской Федерации на выплату накопительной части трудовой пенсии </t>
  </si>
  <si>
    <t>182 1 02 02040 06 0000 160</t>
  </si>
  <si>
    <t>182 1 12 02030 01 0000 120</t>
  </si>
  <si>
    <t>182 1 12 02080 01 0000 120</t>
  </si>
  <si>
    <t>182 1 13 01020 01 0000 130</t>
  </si>
  <si>
    <t>182 1 13 01030 01 0000 130</t>
  </si>
  <si>
    <t>182 1 16 03000 00 0000 140</t>
  </si>
  <si>
    <t>182 1 16 03010 01 0000 140</t>
  </si>
  <si>
    <t>Акцизы на бензин, производимый на территории Российской Федерации (1280+1290)</t>
  </si>
  <si>
    <t>из них:
Акцизы на автомобильный бензин, производимый на территории Российской Федерации</t>
  </si>
  <si>
    <t>182 1 03 02041 01 0000 110</t>
  </si>
  <si>
    <t>Налоги на имущество (2155+2160+2165+2170+2175)</t>
  </si>
  <si>
    <t>Налог с имущества переходящего в порядке наследования или дарения</t>
  </si>
  <si>
    <t>182 1 09 04040 01 0000 110</t>
  </si>
  <si>
    <t>182 1 09 04050 03 0000 110</t>
  </si>
  <si>
    <t>Прочие налоги и сборы (по отмененным федеральным налогам и сборам)  (2210+2220+2230+2240+2250)</t>
  </si>
  <si>
    <t>Прочие налоги и сборы (по отменным налогам и сборам субъектов Российской Федерации)  (2270+2280+2290)</t>
  </si>
  <si>
    <t>Прочие налоги и сборы (по отмененным местным налогам и сборам)   (2310+2320+2330+2340+2350)</t>
  </si>
  <si>
    <t>из них:
Регулярные платежи за пользование недрами при пользовании недрами (ренталс) на территории Российской Федерации</t>
  </si>
  <si>
    <t>182 1 13 02010 01 0000 130</t>
  </si>
  <si>
    <t>182 1 14 03011 01 0000 410</t>
  </si>
  <si>
    <t>В</t>
  </si>
  <si>
    <t>182 1 01 02022 01 0000 110</t>
  </si>
  <si>
    <t>Регулярные платежи за добычу полезных ископаемых (роялти) на континентальном шельфе Российской Федерации, в исключительной экономической зоне Российской Федерации, за пределами территории Российской Федерации при выполнении соглашений о разделе продукции</t>
  </si>
  <si>
    <t>182 1 07 02030 01 0000 110</t>
  </si>
  <si>
    <t>182 1 07 03000 01 0000 110</t>
  </si>
  <si>
    <t>182 1 07 04000 01 0000 110</t>
  </si>
  <si>
    <t>в том числе:
Сбор за пользование объектами животного мира</t>
  </si>
  <si>
    <t>182 1 07 04010 01 0000 110</t>
  </si>
  <si>
    <t>182 1 07 04020 01 0000 110</t>
  </si>
  <si>
    <t>182 1 07 04030 01 0000 110</t>
  </si>
  <si>
    <t>182 1 08 07010 01 0000 110</t>
  </si>
  <si>
    <t>Государственная пошлина за право использования наименований «Россия», «Российская Федерация» и  образованных на их основе слов и словосочетаний в наименованиях юридических лиц</t>
  </si>
  <si>
    <t>182 1 08 07030 01 0000 110</t>
  </si>
  <si>
    <t>182 1 09 02000 01 0000 110</t>
  </si>
  <si>
    <t>в том числе:
Акцизы на  природный газ</t>
  </si>
  <si>
    <t>Акцизы на алкогольную продукцию с объемной долей спирта этилового свыше 9 до  25 процентов включительно (за исключением вин), ввозимую на территорию Российской Федерации</t>
  </si>
  <si>
    <t>182 1 04 02120 01 0000 110</t>
  </si>
  <si>
    <t>Земельный налог (по обязательствам, возникшим до 1 января 2006 года), мобилизуемый на территориях  поселений</t>
  </si>
  <si>
    <t>182 1 09 04050 10 0000 110</t>
  </si>
  <si>
    <t>182 1 09 07000 00 0000 110</t>
  </si>
  <si>
    <t xml:space="preserve">из них:
Налог на рекламу (2312+2314+2316)  </t>
  </si>
  <si>
    <t>182 1 09 07010 00 0000 110</t>
  </si>
  <si>
    <t>в том числе:
Налог на рекламу, мобилизуемый на территориях внутригородских муниципальных образований городов федерального значения Москвы и Санкт-Петербурга</t>
  </si>
  <si>
    <t>Налог на рекламу, мобилизуемый на территориях городских округов</t>
  </si>
  <si>
    <t>182 1 09 07010 04 0000 110</t>
  </si>
  <si>
    <t>Налог на рекламу, мобилизуемый на территориях муниципальных районов</t>
  </si>
  <si>
    <t>182 1 09 07010 05 0000 110</t>
  </si>
  <si>
    <t xml:space="preserve">Курортный сбор (2322+2325) </t>
  </si>
  <si>
    <t>182 1 09 07020 00 0000 110</t>
  </si>
  <si>
    <t>182 1 09 07020 04 0000 110</t>
  </si>
  <si>
    <t>182 1 09 07020 05 0000 110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</si>
  <si>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 (2332+2334+2336)</t>
  </si>
  <si>
    <t>182 1 09 07030 00 0000 110</t>
  </si>
  <si>
    <t>О НАЧИСЛЕНИИ И ПОСТУПЛЕНИИ НАЛОГОВ, СБОРОВ И ИНЫХ ОБЯЗАТЕЛЬНЫХ</t>
  </si>
  <si>
    <t>Начисление и поступление налогов, сборов и иных обязательных платежей в бюджетную систему Российской Федерации</t>
  </si>
  <si>
    <t>Код классификации доходов бюджетов РФ</t>
  </si>
  <si>
    <t>Платежи за добычу других полезных ископаемых</t>
  </si>
  <si>
    <t>182 1 09 03025 01 0000 110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</si>
  <si>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</si>
  <si>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</si>
  <si>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</si>
  <si>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из графы 3 – поступило в доходыместных бюджетов (включая данные графы 4 по строкам 3300, 3400 и 3500)</t>
  </si>
  <si>
    <t>Налог на доходы  физических лиц (1140+1150+1170+1180+1190)</t>
  </si>
  <si>
    <t>Ежегодные платежи за проведение поисковых и разведочных работ</t>
  </si>
  <si>
    <t>182 1 09 03062 01 0000 110</t>
  </si>
  <si>
    <t>182 1 09 03070 01 0000 110</t>
  </si>
  <si>
    <t>из них:
Платежи за пользование минеральными ресурсами</t>
  </si>
  <si>
    <t xml:space="preserve">182 1 09 03071 01 0000 110 </t>
  </si>
  <si>
    <t>Плата за пользование живыми ресурсами</t>
  </si>
  <si>
    <t xml:space="preserve">182 1 09 03072 01 0000 110 </t>
  </si>
  <si>
    <t>182 1 09 03080 01 0000 110</t>
  </si>
  <si>
    <t>из них:
Отчисления на воспроизводство минерально-сырьевой базы, зачисляемые в федеральный бюджет</t>
  </si>
  <si>
    <t>Сбор за использование наименований «Россия», «Российская Федерация» и образованных на их основе слов и словосочетаний</t>
  </si>
  <si>
    <t>Раздел II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</si>
  <si>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</si>
  <si>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</si>
  <si>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Единый социальный налог,  зачисляемый в территориальные фонды обязательного медицинского  страхования</t>
  </si>
  <si>
    <t>РАЗДЕЛ III</t>
  </si>
  <si>
    <t>в том числе в доходы:</t>
  </si>
  <si>
    <t>бюджета Федерального фонда обязательного медицинского страхования</t>
  </si>
  <si>
    <t xml:space="preserve">бюджеты территориальных фондов обязательного медицинского страхования </t>
  </si>
  <si>
    <t>в том числе:
Лесные подати в части минимальных ставок платы за древесину, отпускаемую на корню (по обязательствам, возникшим до 1 января 2005 года)</t>
  </si>
  <si>
    <t>Налог с владельцев транспортных средств и налог на приобретение автотранспортных средств</t>
  </si>
  <si>
    <t xml:space="preserve">Земельный налог (по обязательствам, возникшим до 1 января 2006 года) (2180+2183+2185+2187)  </t>
  </si>
  <si>
    <t>182 1 09 04050 00 0000 110</t>
  </si>
  <si>
    <t>в том числе:
Земельный налог (по обязательствам, возникшим до 1 января 2006 года), мобилизуемый на территориях  внутригородских муниципальных образований городов федерального значения Москвы и Санкт-Петербурга</t>
  </si>
  <si>
    <t>Земельный налог (по обязательствам, возникшим до 1 января 2006 года),  мобилизуемый на территориях городских округов</t>
  </si>
  <si>
    <t>182 1 09 04050 04 0000 110</t>
  </si>
  <si>
    <t>ЕДИНЫЙ НАЛОГ НА ВМЕНЕННЫЙ ДОХОД ДЛЯ ОТДЕЛЬНЫХ ВИДОВ ДЕЯТЕЛЬНОСТИ</t>
  </si>
  <si>
    <t>Доходы от выдачи патентов на               осуществление предпринимательской деятельности при применении упрощенной системы налогообложения</t>
  </si>
  <si>
    <t>182 1 05 01040 02 0000 110</t>
  </si>
  <si>
    <t>182 1 05 02000 02 0000 110</t>
  </si>
  <si>
    <t xml:space="preserve">ЕДИНЫЙ СЕЛЬСКОХОЗЯЙСТВЕННЫЙ НАЛОГ </t>
  </si>
  <si>
    <t>182 1 03 02140 01 0000 110</t>
  </si>
  <si>
    <t>Налог на прибыль организаций (1050+1070+1080+1090+1100+1110+1120)</t>
  </si>
  <si>
    <t>182 1 01 01013 01 0000 110</t>
  </si>
  <si>
    <t>182 1 01 01014 02 0000 110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</si>
  <si>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«О соглашениях о разделе продукции»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</si>
  <si>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исключением доходов, полученных в виде дивидендов и процентов по государственным и муниципальным ценным бумагам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</si>
  <si>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</si>
  <si>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r>
      <t xml:space="preserve">Налог на доходы физических лиц с доходов, </t>
    </r>
    <r>
      <rPr>
        <b/>
        <sz val="8"/>
        <color indexed="8"/>
        <rFont val="Times New Roman"/>
        <family val="1"/>
      </rPr>
      <t>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  </r>
  </si>
  <si>
    <t>Акцизы на автомобильный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(в части погашения задолженности прошлых лет, образовавшейся до 1 января 2003г.)</t>
  </si>
  <si>
    <t>Земельный налог (1635+1660)</t>
  </si>
  <si>
    <t>Налог на добычу прочих полезных ископаемых (за исключением полезных ископаемых в виде природных алмазов)</t>
  </si>
  <si>
    <r>
      <t xml:space="preserve"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</t>
    </r>
    <r>
      <rPr>
        <b/>
        <sz val="8"/>
        <rFont val="Times New Roman"/>
        <family val="1"/>
      </rPr>
      <t>и другие юридически значимые действия</t>
    </r>
  </si>
  <si>
    <t>Регулярные платежи за пользование недрами (ренталс) при пользовании недрами на континентальном шельфе Российской Федерации, в исключительной экономической зоне Российской Федерации и за пределами Российской Федерации на территориях, находящихся под юрисдикцией Российской Федерации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</si>
  <si>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</t>
  </si>
  <si>
    <t>НАЛОГ, ВЗИМАЕМЫЙ В СВЯЗИ С ПРИМЕНЕНИЕМ УПРОЩЕННОЙ СИСТЕМЫ НАЛОГООБЛОЖЕНИЯ  (3310+3320+3330+3340)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</si>
  <si>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 межселенных территорий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</si>
  <si>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</si>
  <si>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182 1 05 01000 00 0000 110</t>
  </si>
  <si>
    <t>182 1 06 01030 05 0000 110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</si>
  <si>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(1155+1160)</t>
  </si>
  <si>
    <t>Акцизы  по подакцизным товарам (продукции), производимым на территории Российской Федерации (1230+1250+1260+1270+1300+1310+1320+1330+1340+1350+ +1360+1370+1380+1390)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</si>
  <si>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</si>
  <si>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недвижимость, взимаемый с объектов недвижимого имущества, расположенных в границах городов Великий Новгород и Тверь</t>
  </si>
  <si>
    <t>182 1 06 07000 04 0000 110</t>
  </si>
  <si>
    <t>Налог на добычу полезных ископаемых (1740+1760+1770+1780+1785)</t>
  </si>
  <si>
    <t>Налог на добычу полезных ископаемых в виде природных алмазов</t>
  </si>
  <si>
    <t>182 1 07 01050 01 0000 110</t>
  </si>
  <si>
    <t>182 1 09 01000 00 0000 110</t>
  </si>
  <si>
    <t>из них:
Платежи за добычу общераспространенных полезных ископаемых, мобилизуемые на территориях внутригородских муниципальных образований городов федерального значения Москвы и Санкт-Петербурга</t>
  </si>
  <si>
    <t>Платежи за добычу общераспространенных полезных ископаемых, мобилизуемые на территориях городских округов</t>
  </si>
  <si>
    <t>182 1 09 03021 04 0000 110</t>
  </si>
  <si>
    <t>Платежи за добычу общераспространенных полезных ископаемых, мобилизуемые на территориях муниципальных районов</t>
  </si>
  <si>
    <t>182 1 09 03021 05 0000 110</t>
  </si>
  <si>
    <t>Платежи за пользование недрами в целях, не связанных с добычей полезных ископаемых (2062+2064+2066)</t>
  </si>
  <si>
    <t>182 1 09 03030 00 0000 110</t>
  </si>
  <si>
    <t>из них:
Платежи за пользование недрами в целях, не связанных с добычей полезных ископаемых, мобилизуемые на территориях внутригородских муниципальных образований городов федерального значения Москвы и Санкт-Петербурга</t>
  </si>
  <si>
    <t>182 1 09 03030 03 0000 110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</si>
  <si>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</si>
  <si>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182 1 09 03030 04 0000 110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</si>
  <si>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</si>
  <si>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182 1 09 03030 05 0000 110</t>
  </si>
  <si>
    <t>Единый социальный налог - всего (3020+3030+3050+3060)</t>
  </si>
  <si>
    <t>182 1 02 01000 00 0000 110</t>
  </si>
  <si>
    <t>182 1 02 01010 01 0000 110</t>
  </si>
  <si>
    <t>182 1 02 01020 07 0000 110</t>
  </si>
  <si>
    <t>182 1 02 01030 08 0000 110</t>
  </si>
  <si>
    <t>182 1 02 01040 09 0000 110</t>
  </si>
  <si>
    <t>СТРАХОВЫЕ ВЗНОСЫ НА ОБЯЗАТЕЛЬНОЕ ПЕНСИОННОЕ СТРАХОВАНИЕ, ЗАЧИСЛЯЕМЫЕ В ПЕНСИОННЫЙ ФОНД РОССИЙСКОЙ ФЕДЕРАЦИИ – ВСЕГО (3080+3090+3100+3110)</t>
  </si>
  <si>
    <t>Средства от распоряжения и реализации выморочного имущества, обращенного в доход Российской Федерации (в части реализации материальных запасов по указанному имуществу)</t>
  </si>
  <si>
    <t>Налог на добычу полезных ископаемых на континентальном шельфе Российской Федерации, в исключительной экономической зоне Российской Федерации, при добыче полезных ископаемых из недр за пределами территории Российской Федерации</t>
  </si>
  <si>
    <t>182 1 07 01040 01 0000 110</t>
  </si>
  <si>
    <t>182 1 07 02000 01 0000 110</t>
  </si>
  <si>
    <t>в том числе:
Регулярные платежи за добычу полезных ископаемых (роялти) при выполнении соглашений о разделе продукции в виде углеводородного сырья (газ горючий природный)</t>
  </si>
  <si>
    <t>182 1 07 02010 01 0000 110</t>
  </si>
  <si>
    <t>из нее:
Государственная пошлина по делам, рассматриваемым в арбитражных судах</t>
  </si>
  <si>
    <t>Государственная пошлина по делам, рассматриваемым конституционными (уставными) судами субъектов Российской Федерации</t>
  </si>
  <si>
    <t>182 1 01 02030 01 0000 110</t>
  </si>
  <si>
    <t>182 1 01 02040 01 0000 110</t>
  </si>
  <si>
    <t>182 1 01 02050 01 0000 110</t>
  </si>
  <si>
    <t>182 1 03 00000 00 0000 000</t>
  </si>
  <si>
    <t>Налог на операции с ценными бумагами</t>
  </si>
  <si>
    <t>182 1 04 02090 01 0000 110</t>
  </si>
  <si>
    <t>100 1 17 01010 01 0000 180</t>
  </si>
  <si>
    <t xml:space="preserve">Налог на прибыль организаций с  доходов, полученных в виде дивидендов от российских организаций иностранными организациями </t>
  </si>
  <si>
    <t>182 1 01 01050 01 0000 110</t>
  </si>
  <si>
    <t>Налог на прибыль организаций с доходов, полученных в виде дивидендов от иностранных организаций российскими организациями</t>
  </si>
  <si>
    <t>182 1 01 01060 01 0000 110</t>
  </si>
  <si>
    <t>Налог  на прибыль организаций с доходов, полученных в виде процентов по государственным и муниципальным ценным бумагам</t>
  </si>
  <si>
    <t>182 1 01 01070 01 0000 110</t>
  </si>
  <si>
    <t>182 1 01 02000 01 0000 110</t>
  </si>
  <si>
    <t>182 1 01 02010 01 0000 110</t>
  </si>
  <si>
    <t>182 1 01 02020 01 0000 110</t>
  </si>
  <si>
    <t>Акцизы на автомобили легковые и мотоциклы, ввозимые на территорию Российской Федерации</t>
  </si>
  <si>
    <t>182 1 04 02060 01 0000 110</t>
  </si>
  <si>
    <t>Акцизы на дизельное топливо, ввозимое на территорию Российской Федерации</t>
  </si>
  <si>
    <t>182 1 04 02070 01 0000 110</t>
  </si>
  <si>
    <t>182 1 04 02080 01 0000 110</t>
  </si>
  <si>
    <t>Акцизы на вина, ввозимые на территорию Российской Федерации</t>
  </si>
  <si>
    <t>Налог на пользователей автомобильных дорог</t>
  </si>
  <si>
    <t>182 1 09 04030 01 0000 110</t>
  </si>
  <si>
    <t>182 1 09 05000 01 0000 110</t>
  </si>
  <si>
    <t>из них:
Налог на реализацию горюче-смазочных материалов</t>
  </si>
  <si>
    <t>182 1 09 05010 01 0000 110</t>
  </si>
  <si>
    <t>182 1 09 05020 01 0000 110</t>
  </si>
  <si>
    <t>182 1 09 05030 01 0000 110</t>
  </si>
  <si>
    <t xml:space="preserve">Налог на покупку иностранных денежных знаков и платежных документов, выраженных в иностранной валюте </t>
  </si>
  <si>
    <t>182 1 09 05040 01 0000 110</t>
  </si>
  <si>
    <t>Прочие налоги и сборы</t>
  </si>
  <si>
    <t>182 1 09 05050 01 0000 110</t>
  </si>
  <si>
    <t xml:space="preserve">182 1 09 06000 02 0000 110 </t>
  </si>
  <si>
    <t>из них:
Налог с продаж</t>
  </si>
  <si>
    <t>182 1 09 06010 02 0000 110</t>
  </si>
  <si>
    <t>Сбор на нужды образовательных учреждений, взимаемый с юридических лиц</t>
  </si>
  <si>
    <t>183 1 04 02140 01 0000 110</t>
  </si>
  <si>
    <t>Акцизы на прямогонный бензин, ввозимый на территорию Российской Федерации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</si>
  <si>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</si>
  <si>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182 1 09 03082 02 0000 110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</si>
  <si>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</si>
  <si>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182 1 09 03083 02 0000 110</t>
  </si>
  <si>
    <t>182 1 09 04000 00 0000 110</t>
  </si>
  <si>
    <t>из них:
Налог  на имущество предприятий</t>
  </si>
  <si>
    <t>182 1 09 04010 02 0000 110</t>
  </si>
  <si>
    <t>182 1 09 04020 02 0000 110</t>
  </si>
  <si>
    <t>Акцизы на прямогонный бензин, производимый на территории Российской Федерации</t>
  </si>
  <si>
    <t>182 1 03 02042 01 0000 110</t>
  </si>
  <si>
    <t>Акцизы на моторные масла для дизельных и (или) карбюраторных  (инжекторных) двигателей, производимые на территории Российской Федерации</t>
  </si>
  <si>
    <t xml:space="preserve"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 </t>
  </si>
  <si>
    <t xml:space="preserve"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 </t>
  </si>
  <si>
    <t>182 1 08 03010 01 0000 110</t>
  </si>
  <si>
    <t>Государственная пошлина по делам, рассматриваемым Верховным Судом Российской Федерации</t>
  </si>
  <si>
    <t>182 1 08 03020 01 0000 110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</si>
  <si>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федеральный бюджет</t>
  </si>
  <si>
    <t>182 1 08 07081 01 0000 110</t>
  </si>
  <si>
    <t>182 1 08 07200 01 0000 110</t>
  </si>
  <si>
    <t>Акцизы (1995+2000+2005)</t>
  </si>
  <si>
    <t>Платежи за добычу полезных ископаемых (2035+2040+2045+2050+2055)</t>
  </si>
  <si>
    <t>Платежи за пользование недрами при выполнении соглашений о разделе продукции (2095+2100)</t>
  </si>
  <si>
    <t>газовый конденсат из всех видов месторождений  углеводородного сырья</t>
  </si>
  <si>
    <t>Водный налог</t>
  </si>
  <si>
    <t>Сбор за пользование объектами водных биологических ресурсов (исключая внутренние водные объекты)</t>
  </si>
  <si>
    <t>А</t>
  </si>
  <si>
    <t>Б</t>
  </si>
  <si>
    <t>из строки 1220- акцизы  (КБК  182 1 03 02010 01 0000 110, 182 1 03 02020 01 0000 110, 182 1 03 02030 01 0000 110, 182 1 03 02040 01 0000 110, 182 1 03 02050 01 0000 110, 182 1 03 02060 01 0000 110, 182 1 03 02070 01 0000 110, 182 1 03 02080 01 0000 110, 1</t>
  </si>
  <si>
    <t>из строки 1730  – налог на добычу полезных ископаемых (КБК  182 1 07 01000 01 0000 110)</t>
  </si>
  <si>
    <t>Акцизы на алкогольную продукцию с объемной долей спирта этилового свыше 9 процентов (за исключением вин) при реализации производителями на акцизные склады в части сумм по расчетам за 2003 год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</si>
  <si>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</si>
  <si>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</si>
  <si>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</si>
  <si>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182 1 09 07030 05 0000 110</t>
  </si>
  <si>
    <t>Лицензионный сбор за право торговли спиртными напитками  (2342+2344+2346)</t>
  </si>
  <si>
    <t>182 1 09 07040 00 0000 110</t>
  </si>
  <si>
    <t xml:space="preserve">        Руководитель УФНС России по Алтайскому краю </t>
  </si>
  <si>
    <t xml:space="preserve">                                             Легостаев А.В.</t>
  </si>
  <si>
    <t>Типикина Л.Н.</t>
  </si>
  <si>
    <t>24-18-82</t>
  </si>
  <si>
    <t>в том числе:
Лицензионный сбор за право торговли спиртными напитками, мобилизуемый на территориях внутригородских муниципальных образований городов федерального значения Москвы и Санкт-Петербурга</t>
  </si>
  <si>
    <t>Лицензионный сбор за право торговли спиртными напитками, мобилизуемый на территориях городских округов</t>
  </si>
  <si>
    <t>182 1 09 07040 04 0000 110</t>
  </si>
  <si>
    <t>Лицензионный сбор за право торговли спиртными напитками, мобилизуемый на территориях муниципальных районов</t>
  </si>
  <si>
    <t>182 1 09 07040 05 0000 110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</si>
</sst>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0_ ;[Red]\-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_ ;[Red]\-0.0\ "/>
    <numFmt numFmtId="177" formatCode="0.00_ ;[Red]\-0.00\ "/>
    <numFmt numFmtId="178" formatCode="0_)"/>
    <numFmt numFmtId="179" formatCode="0.0"/>
    <numFmt numFmtId="180" formatCode="[$€-2]\ ###,000_);[Red]\([$€-2]\ ###,000\)"/>
  </numFmts>
  <fonts count="20">
    <font>
      <sz val="10"/>
      <name val="Arial Cyr"/>
      <family val="0"/>
    </font>
    <font>
      <u val="single"/>
      <sz val="7.5"/>
      <color indexed="12"/>
      <name val="Courier"/>
      <family val="0"/>
    </font>
    <font>
      <sz val="10"/>
      <name val="Courier"/>
      <family val="0"/>
    </font>
    <font>
      <u val="single"/>
      <sz val="7.5"/>
      <color indexed="36"/>
      <name val="Courier"/>
      <family val="0"/>
    </font>
    <font>
      <b/>
      <sz val="10"/>
      <name val="Courier"/>
      <family val="3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>
      <alignment horizontal="center" vertical="top" wrapText="1"/>
    </xf>
    <xf numFmtId="0" fontId="4" fillId="0" borderId="0" xfId="18" applyFont="1" applyProtection="1">
      <alignment/>
      <protection/>
    </xf>
    <xf numFmtId="0" fontId="7" fillId="0" borderId="0" xfId="0" applyFont="1" applyAlignment="1">
      <alignment/>
    </xf>
    <xf numFmtId="0" fontId="4" fillId="0" borderId="0" xfId="18" applyFont="1" applyProtection="1">
      <alignment/>
      <protection locked="0"/>
    </xf>
    <xf numFmtId="172" fontId="8" fillId="0" borderId="1" xfId="0" applyNumberFormat="1" applyFont="1" applyBorder="1" applyAlignment="1" applyProtection="1">
      <alignment horizontal="right" wrapText="1"/>
      <protection/>
    </xf>
    <xf numFmtId="172" fontId="5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4" fillId="0" borderId="0" xfId="18" applyFont="1" applyAlignment="1" applyProtection="1">
      <alignment horizontal="left"/>
      <protection locked="0"/>
    </xf>
    <xf numFmtId="0" fontId="5" fillId="0" borderId="0" xfId="0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0" fontId="5" fillId="0" borderId="9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18" applyFont="1" applyAlignment="1" applyProtection="1">
      <alignment horizontal="center" vertical="center"/>
      <protection locked="0"/>
    </xf>
    <xf numFmtId="0" fontId="11" fillId="0" borderId="7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wrapText="1"/>
      <protection locked="0"/>
    </xf>
    <xf numFmtId="0" fontId="11" fillId="0" borderId="7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2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0" fontId="4" fillId="0" borderId="1" xfId="18" applyFont="1" applyBorder="1" applyAlignment="1" applyProtection="1">
      <alignment horizontal="left" vertical="center"/>
      <protection locked="0"/>
    </xf>
    <xf numFmtId="49" fontId="2" fillId="0" borderId="11" xfId="18" applyNumberFormat="1" applyFont="1" applyBorder="1" applyAlignment="1" applyProtection="1">
      <alignment horizontal="left" vertical="center"/>
      <protection locked="0"/>
    </xf>
    <xf numFmtId="172" fontId="5" fillId="0" borderId="12" xfId="0" applyNumberFormat="1" applyFont="1" applyBorder="1" applyAlignment="1" applyProtection="1">
      <alignment horizontal="right"/>
      <protection locked="0"/>
    </xf>
    <xf numFmtId="0" fontId="19" fillId="0" borderId="0" xfId="0" applyFont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wrapText="1"/>
      <protection locked="0"/>
    </xf>
    <xf numFmtId="172" fontId="5" fillId="0" borderId="13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11" fillId="0" borderId="1" xfId="0" applyFont="1" applyBorder="1" applyAlignment="1">
      <alignment horizontal="center" vertical="center" wrapText="1"/>
    </xf>
    <xf numFmtId="172" fontId="8" fillId="0" borderId="12" xfId="0" applyNumberFormat="1" applyFont="1" applyBorder="1" applyAlignment="1" applyProtection="1">
      <alignment horizontal="right" wrapText="1"/>
      <protection/>
    </xf>
    <xf numFmtId="172" fontId="5" fillId="0" borderId="15" xfId="0" applyNumberFormat="1" applyFont="1" applyBorder="1" applyAlignment="1" applyProtection="1">
      <alignment horizontal="right"/>
      <protection locked="0"/>
    </xf>
    <xf numFmtId="172" fontId="8" fillId="0" borderId="0" xfId="0" applyNumberFormat="1" applyFont="1" applyBorder="1" applyAlignment="1" applyProtection="1">
      <alignment horizontal="right" wrapText="1"/>
      <protection/>
    </xf>
    <xf numFmtId="0" fontId="11" fillId="0" borderId="4" xfId="0" applyFont="1" applyBorder="1" applyAlignment="1">
      <alignment horizontal="center" vertical="top" wrapText="1"/>
    </xf>
    <xf numFmtId="172" fontId="8" fillId="0" borderId="1" xfId="0" applyNumberFormat="1" applyFont="1" applyBorder="1" applyAlignment="1" applyProtection="1">
      <alignment horizontal="right"/>
      <protection locked="0"/>
    </xf>
    <xf numFmtId="0" fontId="11" fillId="0" borderId="6" xfId="0" applyFont="1" applyBorder="1" applyAlignment="1">
      <alignment horizontal="right" vertical="top" wrapText="1"/>
    </xf>
    <xf numFmtId="0" fontId="11" fillId="0" borderId="7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left" vertical="top" wrapText="1" indent="2"/>
    </xf>
    <xf numFmtId="0" fontId="9" fillId="0" borderId="7" xfId="0" applyFont="1" applyBorder="1" applyAlignment="1">
      <alignment horizontal="justify" wrapText="1"/>
    </xf>
    <xf numFmtId="0" fontId="11" fillId="0" borderId="7" xfId="0" applyFont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left" vertical="top" wrapText="1" indent="1"/>
    </xf>
    <xf numFmtId="0" fontId="11" fillId="0" borderId="16" xfId="0" applyFont="1" applyBorder="1" applyAlignment="1">
      <alignment horizontal="left" vertical="top" wrapText="1" indent="2"/>
    </xf>
    <xf numFmtId="0" fontId="11" fillId="0" borderId="16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left" vertical="top" wrapText="1" indent="2"/>
    </xf>
    <xf numFmtId="0" fontId="11" fillId="0" borderId="8" xfId="0" applyFont="1" applyBorder="1" applyAlignment="1">
      <alignment horizontal="left" vertical="top" wrapText="1" indent="2"/>
    </xf>
    <xf numFmtId="0" fontId="11" fillId="0" borderId="8" xfId="0" applyFont="1" applyBorder="1" applyAlignment="1">
      <alignment horizontal="center"/>
    </xf>
    <xf numFmtId="0" fontId="16" fillId="0" borderId="3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17" xfId="0" applyFont="1" applyBorder="1" applyAlignment="1">
      <alignment horizontal="justify" wrapText="1"/>
    </xf>
    <xf numFmtId="0" fontId="10" fillId="0" borderId="16" xfId="0" applyFont="1" applyBorder="1" applyAlignment="1">
      <alignment horizontal="justify" wrapText="1"/>
    </xf>
    <xf numFmtId="0" fontId="9" fillId="0" borderId="8" xfId="0" applyFont="1" applyBorder="1" applyAlignment="1">
      <alignment horizontal="justify" wrapText="1"/>
    </xf>
    <xf numFmtId="0" fontId="11" fillId="0" borderId="7" xfId="0" applyFont="1" applyBorder="1" applyAlignment="1">
      <alignment horizontal="justify" wrapText="1"/>
    </xf>
    <xf numFmtId="0" fontId="13" fillId="0" borderId="7" xfId="0" applyFont="1" applyBorder="1" applyAlignment="1">
      <alignment horizontal="justify" wrapText="1"/>
    </xf>
    <xf numFmtId="0" fontId="9" fillId="0" borderId="17" xfId="0" applyFont="1" applyBorder="1" applyAlignment="1">
      <alignment horizontal="justify" wrapText="1"/>
    </xf>
    <xf numFmtId="0" fontId="11" fillId="0" borderId="7" xfId="0" applyFont="1" applyBorder="1" applyAlignment="1">
      <alignment horizontal="left" wrapText="1"/>
    </xf>
    <xf numFmtId="0" fontId="9" fillId="0" borderId="16" xfId="0" applyFont="1" applyBorder="1" applyAlignment="1">
      <alignment horizontal="justify" wrapText="1"/>
    </xf>
    <xf numFmtId="0" fontId="9" fillId="0" borderId="7" xfId="0" applyFont="1" applyBorder="1" applyAlignment="1">
      <alignment horizontal="left" wrapText="1"/>
    </xf>
    <xf numFmtId="0" fontId="10" fillId="0" borderId="7" xfId="0" applyFont="1" applyBorder="1" applyAlignment="1">
      <alignment horizontal="justify" wrapText="1"/>
    </xf>
    <xf numFmtId="0" fontId="13" fillId="0" borderId="7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horizontal="left" wrapText="1"/>
    </xf>
    <xf numFmtId="0" fontId="15" fillId="0" borderId="7" xfId="0" applyFont="1" applyBorder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5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justify"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vertical="center" wrapText="1"/>
    </xf>
    <xf numFmtId="14" fontId="1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4" fillId="0" borderId="0" xfId="18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5" fillId="0" borderId="9" xfId="0" applyFont="1" applyBorder="1" applyAlignment="1">
      <alignment wrapText="1"/>
    </xf>
    <xf numFmtId="0" fontId="11" fillId="0" borderId="1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2" fillId="0" borderId="12" xfId="18" applyNumberFormat="1" applyFont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2" xfId="18" applyFont="1" applyBorder="1" applyAlignment="1" applyProtection="1">
      <alignment wrapText="1"/>
      <protection locked="0"/>
    </xf>
    <xf numFmtId="0" fontId="7" fillId="0" borderId="18" xfId="0" applyFont="1" applyBorder="1" applyAlignment="1" applyProtection="1">
      <alignment wrapText="1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20" xfId="18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0" fillId="0" borderId="0" xfId="0" applyAlignment="1">
      <alignment/>
    </xf>
    <xf numFmtId="49" fontId="2" fillId="0" borderId="20" xfId="18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4" fillId="0" borderId="0" xfId="18" applyFont="1" applyAlignment="1" applyProtection="1">
      <alignment horizontal="lef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1nm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FORM2003\2NM\2nm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NM"/>
      <sheetName val="Ошибки"/>
      <sheetName val="Контрольные соотношения"/>
      <sheetName val="Районы"/>
      <sheetName val="Протокол корректировки"/>
      <sheetName val="Коды причин корректиров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2:O295"/>
  <sheetViews>
    <sheetView tabSelected="1" zoomScale="90" zoomScaleNormal="90" workbookViewId="0" topLeftCell="A273">
      <selection activeCell="A294" sqref="A294"/>
    </sheetView>
  </sheetViews>
  <sheetFormatPr defaultColWidth="9.00390625" defaultRowHeight="12.75"/>
  <cols>
    <col min="1" max="1" width="40.75390625" style="30" customWidth="1"/>
    <col min="2" max="2" width="18.25390625" style="0" customWidth="1"/>
    <col min="3" max="3" width="8.25390625" style="0" customWidth="1"/>
    <col min="4" max="4" width="10.875" style="0" customWidth="1"/>
    <col min="5" max="5" width="11.25390625" style="0" customWidth="1"/>
    <col min="6" max="6" width="11.625" style="0" customWidth="1"/>
    <col min="7" max="7" width="9.75390625" style="0" customWidth="1"/>
    <col min="8" max="8" width="11.125" style="0" customWidth="1"/>
    <col min="9" max="9" width="10.375" style="0" customWidth="1"/>
    <col min="10" max="10" width="10.00390625" style="0" customWidth="1"/>
  </cols>
  <sheetData>
    <row r="2" spans="2:5" ht="12.75">
      <c r="B2" s="122" t="s">
        <v>270</v>
      </c>
      <c r="C2" s="117"/>
      <c r="D2" s="2"/>
      <c r="E2" s="3"/>
    </row>
    <row r="3" spans="1:6" ht="12.75">
      <c r="A3" s="97" t="s">
        <v>355</v>
      </c>
      <c r="B3" s="98"/>
      <c r="C3" s="98"/>
      <c r="D3" s="98"/>
      <c r="E3" s="98"/>
      <c r="F3" s="98"/>
    </row>
    <row r="4" spans="1:6" ht="12.75">
      <c r="A4" s="97" t="s">
        <v>269</v>
      </c>
      <c r="B4" s="98"/>
      <c r="C4" s="98"/>
      <c r="D4" s="98"/>
      <c r="E4" s="98"/>
      <c r="F4" s="98"/>
    </row>
    <row r="5" spans="1:6" ht="18.75">
      <c r="A5" s="31" t="s">
        <v>274</v>
      </c>
      <c r="B5" s="4" t="s">
        <v>165</v>
      </c>
      <c r="C5" s="4"/>
      <c r="D5" s="18" t="s">
        <v>166</v>
      </c>
      <c r="E5" s="1"/>
      <c r="F5" s="1"/>
    </row>
    <row r="6" spans="1:10" ht="18.75">
      <c r="A6" s="96" t="s">
        <v>271</v>
      </c>
      <c r="B6" s="96"/>
      <c r="C6" s="96"/>
      <c r="D6" s="96"/>
      <c r="E6" s="96"/>
      <c r="F6" s="96"/>
      <c r="G6" s="96"/>
      <c r="H6" s="99"/>
      <c r="I6" s="99"/>
      <c r="J6" s="99"/>
    </row>
    <row r="7" spans="1:10" ht="15.75">
      <c r="A7" s="100" t="s">
        <v>356</v>
      </c>
      <c r="B7" s="100"/>
      <c r="C7" s="100"/>
      <c r="D7" s="100"/>
      <c r="E7" s="100"/>
      <c r="F7" s="100"/>
      <c r="G7" s="100"/>
      <c r="H7" s="99"/>
      <c r="I7" s="99"/>
      <c r="J7" s="99"/>
    </row>
    <row r="8" spans="1:10" ht="15" customHeight="1" thickBot="1">
      <c r="A8" s="58" t="s">
        <v>168</v>
      </c>
      <c r="B8" s="58"/>
      <c r="C8" s="58"/>
      <c r="D8" s="58"/>
      <c r="E8" s="58"/>
      <c r="F8" s="58"/>
      <c r="G8" s="58"/>
      <c r="H8" s="99"/>
      <c r="I8" s="99"/>
      <c r="J8" s="99"/>
    </row>
    <row r="9" spans="1:10" ht="25.5" customHeight="1" thickBot="1">
      <c r="A9" s="102"/>
      <c r="B9" s="104" t="s">
        <v>357</v>
      </c>
      <c r="C9" s="104" t="s">
        <v>206</v>
      </c>
      <c r="D9" s="104" t="s">
        <v>213</v>
      </c>
      <c r="E9" s="112" t="s">
        <v>273</v>
      </c>
      <c r="F9" s="113"/>
      <c r="G9" s="114"/>
      <c r="H9" s="101"/>
      <c r="I9" s="99"/>
      <c r="J9" s="99"/>
    </row>
    <row r="10" spans="1:10" ht="137.25" thickBot="1">
      <c r="A10" s="103"/>
      <c r="B10" s="105"/>
      <c r="C10" s="105"/>
      <c r="D10" s="105"/>
      <c r="E10" s="21" t="s">
        <v>275</v>
      </c>
      <c r="F10" s="27" t="s">
        <v>171</v>
      </c>
      <c r="G10" s="52" t="s">
        <v>363</v>
      </c>
      <c r="H10" s="48"/>
      <c r="I10" s="34"/>
      <c r="J10" s="34"/>
    </row>
    <row r="11" spans="1:10" ht="13.5" thickBot="1">
      <c r="A11" s="23" t="s">
        <v>515</v>
      </c>
      <c r="B11" s="9" t="s">
        <v>516</v>
      </c>
      <c r="C11" s="8" t="s">
        <v>322</v>
      </c>
      <c r="D11" s="9">
        <v>1</v>
      </c>
      <c r="E11" s="8">
        <v>2</v>
      </c>
      <c r="F11" s="9">
        <v>3</v>
      </c>
      <c r="G11" s="9">
        <v>4</v>
      </c>
      <c r="H11" s="26"/>
      <c r="I11" s="19"/>
      <c r="J11" s="19"/>
    </row>
    <row r="12" spans="1:10" ht="32.25" thickBot="1">
      <c r="A12" s="73" t="s">
        <v>287</v>
      </c>
      <c r="B12" s="10"/>
      <c r="C12" s="10">
        <v>1010</v>
      </c>
      <c r="D12" s="6">
        <v>20268515</v>
      </c>
      <c r="E12" s="6">
        <v>4996661</v>
      </c>
      <c r="F12" s="6">
        <v>24818832</v>
      </c>
      <c r="G12" s="6">
        <v>8287100</v>
      </c>
      <c r="H12" s="35"/>
      <c r="I12" s="19"/>
      <c r="J12" s="19"/>
    </row>
    <row r="13" spans="1:10" ht="38.25" thickBot="1">
      <c r="A13" s="74" t="s">
        <v>153</v>
      </c>
      <c r="B13" s="11"/>
      <c r="C13" s="11">
        <v>1020</v>
      </c>
      <c r="D13" s="6">
        <v>20242415</v>
      </c>
      <c r="E13" s="6">
        <v>4967374</v>
      </c>
      <c r="F13" s="6">
        <v>24803566</v>
      </c>
      <c r="G13" s="6">
        <v>8272542</v>
      </c>
      <c r="H13" s="35"/>
      <c r="I13" s="19"/>
      <c r="J13" s="19"/>
    </row>
    <row r="14" spans="1:15" ht="23.25" thickBot="1">
      <c r="A14" s="75" t="s">
        <v>172</v>
      </c>
      <c r="B14" s="12" t="s">
        <v>276</v>
      </c>
      <c r="C14" s="12">
        <v>1030</v>
      </c>
      <c r="D14" s="6">
        <v>6173867</v>
      </c>
      <c r="E14" s="6">
        <v>390260</v>
      </c>
      <c r="F14" s="6">
        <v>16485654</v>
      </c>
      <c r="G14" s="50">
        <v>5065330</v>
      </c>
      <c r="H14" s="35"/>
      <c r="I14" s="19"/>
      <c r="J14" s="19"/>
      <c r="O14" s="7" t="b">
        <f>(-118&gt;=0)</f>
        <v>0</v>
      </c>
    </row>
    <row r="15" spans="1:10" ht="22.5" thickBot="1">
      <c r="A15" s="76" t="s">
        <v>396</v>
      </c>
      <c r="B15" s="10" t="s">
        <v>277</v>
      </c>
      <c r="C15" s="10">
        <v>1040</v>
      </c>
      <c r="D15" s="6">
        <v>6173867</v>
      </c>
      <c r="E15" s="6">
        <v>390260</v>
      </c>
      <c r="F15" s="47">
        <v>3822328</v>
      </c>
      <c r="G15" s="6">
        <v>0</v>
      </c>
      <c r="H15" s="49"/>
      <c r="I15" s="19"/>
      <c r="J15" s="19"/>
    </row>
    <row r="16" spans="1:10" ht="54" thickBot="1">
      <c r="A16" s="77" t="s">
        <v>144</v>
      </c>
      <c r="B16" s="13" t="s">
        <v>278</v>
      </c>
      <c r="C16" s="13">
        <v>1050</v>
      </c>
      <c r="D16" s="6">
        <v>6134547</v>
      </c>
      <c r="E16" s="6">
        <v>350415</v>
      </c>
      <c r="F16" s="6">
        <v>3822354</v>
      </c>
      <c r="G16" s="51">
        <v>0</v>
      </c>
      <c r="H16" s="35"/>
      <c r="I16" s="19"/>
      <c r="J16" s="19"/>
    </row>
    <row r="17" spans="1:10" ht="33" thickBot="1">
      <c r="A17" s="61" t="s">
        <v>279</v>
      </c>
      <c r="B17" s="13" t="s">
        <v>280</v>
      </c>
      <c r="C17" s="13">
        <v>1055</v>
      </c>
      <c r="D17" s="6">
        <v>874949</v>
      </c>
      <c r="E17" s="6">
        <v>350414</v>
      </c>
      <c r="F17" s="5">
        <v>0</v>
      </c>
      <c r="G17" s="5">
        <v>0</v>
      </c>
      <c r="H17" s="35"/>
      <c r="I17" s="19"/>
      <c r="J17" s="19"/>
    </row>
    <row r="18" spans="1:10" ht="22.5" thickBot="1">
      <c r="A18" s="61" t="s">
        <v>281</v>
      </c>
      <c r="B18" s="13" t="s">
        <v>282</v>
      </c>
      <c r="C18" s="13">
        <v>1060</v>
      </c>
      <c r="D18" s="6">
        <v>5259600</v>
      </c>
      <c r="E18" s="5">
        <v>0</v>
      </c>
      <c r="F18" s="6">
        <v>3822346</v>
      </c>
      <c r="G18" s="6">
        <v>0</v>
      </c>
      <c r="H18" s="35"/>
      <c r="I18" s="19"/>
      <c r="J18" s="19"/>
    </row>
    <row r="19" spans="1:10" ht="101.25" customHeight="1" thickBot="1">
      <c r="A19" s="93" t="s">
        <v>80</v>
      </c>
      <c r="B19" s="13" t="s">
        <v>397</v>
      </c>
      <c r="C19" s="13">
        <v>1063</v>
      </c>
      <c r="D19" s="6">
        <v>1</v>
      </c>
      <c r="E19" s="6">
        <v>1</v>
      </c>
      <c r="F19" s="5">
        <v>0</v>
      </c>
      <c r="G19" s="5">
        <v>0</v>
      </c>
      <c r="H19" s="35"/>
      <c r="I19" s="19"/>
      <c r="J19" s="19"/>
    </row>
    <row r="20" spans="1:10" ht="107.25" customHeight="1" thickBot="1">
      <c r="A20" s="93" t="s">
        <v>81</v>
      </c>
      <c r="B20" s="13" t="s">
        <v>398</v>
      </c>
      <c r="C20" s="13">
        <v>1066</v>
      </c>
      <c r="D20" s="6">
        <v>-3</v>
      </c>
      <c r="E20" s="5">
        <v>0</v>
      </c>
      <c r="F20" s="6">
        <v>8</v>
      </c>
      <c r="G20" s="6">
        <v>0</v>
      </c>
      <c r="H20" s="35"/>
      <c r="I20" s="19"/>
      <c r="J20" s="19"/>
    </row>
    <row r="21" spans="1:10" ht="85.5" thickBot="1">
      <c r="A21" s="61" t="s">
        <v>399</v>
      </c>
      <c r="B21" s="13" t="s">
        <v>283</v>
      </c>
      <c r="C21" s="13">
        <v>1070</v>
      </c>
      <c r="D21" s="6">
        <v>0</v>
      </c>
      <c r="E21" s="6">
        <v>-7</v>
      </c>
      <c r="F21" s="6">
        <v>-26</v>
      </c>
      <c r="G21" s="6">
        <v>0</v>
      </c>
      <c r="H21" s="35"/>
      <c r="I21" s="19"/>
      <c r="J21" s="19"/>
    </row>
    <row r="22" spans="1:10" ht="75" thickBot="1">
      <c r="A22" s="61" t="s">
        <v>400</v>
      </c>
      <c r="B22" s="13" t="s">
        <v>284</v>
      </c>
      <c r="C22" s="13">
        <v>1080</v>
      </c>
      <c r="D22" s="6">
        <v>8606</v>
      </c>
      <c r="E22" s="6">
        <v>8213</v>
      </c>
      <c r="F22" s="5">
        <v>0</v>
      </c>
      <c r="G22" s="5">
        <v>0</v>
      </c>
      <c r="H22" s="35"/>
      <c r="I22" s="19"/>
      <c r="J22" s="19"/>
    </row>
    <row r="23" spans="1:10" ht="33" thickBot="1">
      <c r="A23" s="61" t="s">
        <v>285</v>
      </c>
      <c r="B23" s="13" t="s">
        <v>286</v>
      </c>
      <c r="C23" s="13">
        <v>1090</v>
      </c>
      <c r="D23" s="6">
        <v>25631</v>
      </c>
      <c r="E23" s="6">
        <v>24479</v>
      </c>
      <c r="F23" s="5">
        <v>0</v>
      </c>
      <c r="G23" s="5">
        <v>0</v>
      </c>
      <c r="H23" s="35"/>
      <c r="I23" s="19"/>
      <c r="J23" s="19"/>
    </row>
    <row r="24" spans="1:10" ht="33" thickBot="1">
      <c r="A24" s="61" t="s">
        <v>458</v>
      </c>
      <c r="B24" s="13" t="s">
        <v>459</v>
      </c>
      <c r="C24" s="13">
        <v>1100</v>
      </c>
      <c r="D24" s="6">
        <v>5116</v>
      </c>
      <c r="E24" s="6">
        <v>7168</v>
      </c>
      <c r="F24" s="5">
        <v>0</v>
      </c>
      <c r="G24" s="5">
        <v>0</v>
      </c>
      <c r="H24" s="35"/>
      <c r="I24" s="19"/>
      <c r="J24" s="19"/>
    </row>
    <row r="25" spans="1:10" ht="33" thickBot="1">
      <c r="A25" s="61" t="s">
        <v>460</v>
      </c>
      <c r="B25" s="13" t="s">
        <v>461</v>
      </c>
      <c r="C25" s="13">
        <v>1110</v>
      </c>
      <c r="D25" s="6">
        <v>0</v>
      </c>
      <c r="E25" s="6">
        <v>4</v>
      </c>
      <c r="F25" s="5">
        <v>0</v>
      </c>
      <c r="G25" s="5">
        <v>0</v>
      </c>
      <c r="H25" s="35"/>
      <c r="I25" s="19"/>
      <c r="J25" s="19"/>
    </row>
    <row r="26" spans="1:10" ht="33" thickBot="1">
      <c r="A26" s="61" t="s">
        <v>462</v>
      </c>
      <c r="B26" s="13" t="s">
        <v>463</v>
      </c>
      <c r="C26" s="13">
        <v>1120</v>
      </c>
      <c r="D26" s="6">
        <v>-33</v>
      </c>
      <c r="E26" s="6">
        <v>-12</v>
      </c>
      <c r="F26" s="5">
        <v>0</v>
      </c>
      <c r="G26" s="5">
        <v>0</v>
      </c>
      <c r="H26" s="35"/>
      <c r="I26" s="19"/>
      <c r="J26" s="19"/>
    </row>
    <row r="27" spans="1:10" ht="22.5" thickBot="1">
      <c r="A27" s="61" t="s">
        <v>364</v>
      </c>
      <c r="B27" s="13" t="s">
        <v>464</v>
      </c>
      <c r="C27" s="13">
        <v>1130</v>
      </c>
      <c r="D27" s="5">
        <v>0</v>
      </c>
      <c r="E27" s="5">
        <v>0</v>
      </c>
      <c r="F27" s="6">
        <v>12663326</v>
      </c>
      <c r="G27" s="6">
        <v>5065330</v>
      </c>
      <c r="H27" s="35"/>
      <c r="I27" s="19"/>
      <c r="J27" s="19"/>
    </row>
    <row r="28" spans="1:10" ht="59.25" customHeight="1" thickBot="1">
      <c r="A28" s="94" t="s">
        <v>82</v>
      </c>
      <c r="B28" s="13" t="s">
        <v>465</v>
      </c>
      <c r="C28" s="13">
        <v>1140</v>
      </c>
      <c r="D28" s="5">
        <v>0</v>
      </c>
      <c r="E28" s="5">
        <v>0</v>
      </c>
      <c r="F28" s="6">
        <v>175923</v>
      </c>
      <c r="G28" s="6">
        <v>70369</v>
      </c>
      <c r="H28" s="49"/>
      <c r="I28" s="19"/>
      <c r="J28" s="19"/>
    </row>
    <row r="29" spans="1:10" ht="54" thickBot="1">
      <c r="A29" s="93" t="s">
        <v>83</v>
      </c>
      <c r="B29" s="13" t="s">
        <v>84</v>
      </c>
      <c r="C29" s="13">
        <v>1145</v>
      </c>
      <c r="D29" s="5">
        <v>0</v>
      </c>
      <c r="E29" s="5">
        <v>0</v>
      </c>
      <c r="F29" s="6">
        <v>0</v>
      </c>
      <c r="G29" s="6">
        <v>0</v>
      </c>
      <c r="H29" s="35"/>
      <c r="I29" s="19"/>
      <c r="J29" s="19"/>
    </row>
    <row r="30" spans="1:10" ht="43.5" thickBot="1">
      <c r="A30" s="77" t="s">
        <v>414</v>
      </c>
      <c r="B30" s="13" t="s">
        <v>466</v>
      </c>
      <c r="C30" s="13">
        <v>1150</v>
      </c>
      <c r="D30" s="5">
        <v>0</v>
      </c>
      <c r="E30" s="5">
        <v>0</v>
      </c>
      <c r="F30" s="6">
        <v>12466784</v>
      </c>
      <c r="G30" s="6">
        <v>4986714</v>
      </c>
      <c r="H30" s="35"/>
      <c r="I30" s="19"/>
      <c r="J30" s="19"/>
    </row>
    <row r="31" spans="1:10" ht="96" thickBot="1">
      <c r="A31" s="77" t="s">
        <v>136</v>
      </c>
      <c r="B31" s="13" t="s">
        <v>221</v>
      </c>
      <c r="C31" s="13">
        <v>1155</v>
      </c>
      <c r="D31" s="5">
        <v>0</v>
      </c>
      <c r="E31" s="5">
        <v>0</v>
      </c>
      <c r="F31" s="6">
        <v>12273353</v>
      </c>
      <c r="G31" s="6">
        <v>4909341</v>
      </c>
      <c r="H31" s="35"/>
      <c r="I31" s="19"/>
      <c r="J31" s="19"/>
    </row>
    <row r="32" spans="1:10" ht="85.5" thickBot="1">
      <c r="A32" s="77" t="s">
        <v>401</v>
      </c>
      <c r="B32" s="13" t="s">
        <v>323</v>
      </c>
      <c r="C32" s="13">
        <v>1160</v>
      </c>
      <c r="D32" s="5">
        <v>0</v>
      </c>
      <c r="E32" s="5">
        <v>0</v>
      </c>
      <c r="F32" s="6">
        <v>193431</v>
      </c>
      <c r="G32" s="6">
        <v>77373</v>
      </c>
      <c r="H32" s="35"/>
      <c r="I32" s="19"/>
      <c r="J32" s="19"/>
    </row>
    <row r="33" spans="1:10" ht="33" thickBot="1">
      <c r="A33" s="61" t="s">
        <v>92</v>
      </c>
      <c r="B33" s="13" t="s">
        <v>451</v>
      </c>
      <c r="C33" s="13">
        <v>1170</v>
      </c>
      <c r="D33" s="5">
        <v>0</v>
      </c>
      <c r="E33" s="5">
        <v>0</v>
      </c>
      <c r="F33" s="6">
        <v>12450</v>
      </c>
      <c r="G33" s="6">
        <v>4980</v>
      </c>
      <c r="H33" s="35"/>
      <c r="I33" s="19"/>
      <c r="J33" s="19"/>
    </row>
    <row r="34" spans="1:10" ht="64.5" customHeight="1" thickBot="1">
      <c r="A34" s="93" t="s">
        <v>85</v>
      </c>
      <c r="B34" s="13" t="s">
        <v>452</v>
      </c>
      <c r="C34" s="13">
        <v>1180</v>
      </c>
      <c r="D34" s="5">
        <v>0</v>
      </c>
      <c r="E34" s="5">
        <v>0</v>
      </c>
      <c r="F34" s="6">
        <v>8170</v>
      </c>
      <c r="G34" s="6">
        <v>3268</v>
      </c>
      <c r="H34" s="35"/>
      <c r="I34" s="19"/>
      <c r="J34" s="19"/>
    </row>
    <row r="35" spans="1:10" ht="84" customHeight="1" thickBot="1">
      <c r="A35" s="77" t="s">
        <v>402</v>
      </c>
      <c r="B35" s="13" t="s">
        <v>453</v>
      </c>
      <c r="C35" s="13">
        <v>1190</v>
      </c>
      <c r="D35" s="5">
        <v>0</v>
      </c>
      <c r="E35" s="5">
        <v>0</v>
      </c>
      <c r="F35" s="6">
        <v>-1</v>
      </c>
      <c r="G35" s="6">
        <v>-1</v>
      </c>
      <c r="H35" s="35"/>
      <c r="I35" s="19"/>
      <c r="J35" s="19"/>
    </row>
    <row r="36" spans="1:10" ht="55.5" customHeight="1" thickBot="1">
      <c r="A36" s="93" t="s">
        <v>86</v>
      </c>
      <c r="B36" s="13" t="s">
        <v>87</v>
      </c>
      <c r="C36" s="13">
        <v>1195</v>
      </c>
      <c r="D36" s="5">
        <v>0</v>
      </c>
      <c r="E36" s="5">
        <v>0</v>
      </c>
      <c r="F36" s="6">
        <v>0</v>
      </c>
      <c r="G36" s="6">
        <v>0</v>
      </c>
      <c r="H36" s="35"/>
      <c r="I36" s="19"/>
      <c r="J36" s="19"/>
    </row>
    <row r="37" spans="1:10" ht="48" thickBot="1">
      <c r="A37" s="78" t="s">
        <v>88</v>
      </c>
      <c r="B37" s="13" t="s">
        <v>454</v>
      </c>
      <c r="C37" s="13">
        <v>1200</v>
      </c>
      <c r="D37" s="6">
        <v>8608185</v>
      </c>
      <c r="E37" s="6">
        <v>4377779</v>
      </c>
      <c r="F37" s="6">
        <v>1419294</v>
      </c>
      <c r="G37" s="6">
        <v>0</v>
      </c>
      <c r="H37" s="35"/>
      <c r="I37" s="19"/>
      <c r="J37" s="19"/>
    </row>
    <row r="38" spans="1:10" ht="33" thickBot="1">
      <c r="A38" s="61" t="s">
        <v>18</v>
      </c>
      <c r="B38" s="13" t="s">
        <v>19</v>
      </c>
      <c r="C38" s="13">
        <v>1210</v>
      </c>
      <c r="D38" s="6">
        <v>7105795</v>
      </c>
      <c r="E38" s="6">
        <v>4327501</v>
      </c>
      <c r="F38" s="5">
        <v>0</v>
      </c>
      <c r="G38" s="5">
        <v>0</v>
      </c>
      <c r="H38" s="35"/>
      <c r="I38" s="19"/>
      <c r="J38" s="19"/>
    </row>
    <row r="39" spans="1:10" ht="54" thickBot="1">
      <c r="A39" s="79" t="s">
        <v>415</v>
      </c>
      <c r="B39" s="63"/>
      <c r="C39" s="63">
        <v>1220</v>
      </c>
      <c r="D39" s="6">
        <v>1502390</v>
      </c>
      <c r="E39" s="6">
        <v>50278</v>
      </c>
      <c r="F39" s="6">
        <v>1419294</v>
      </c>
      <c r="G39" s="6">
        <v>0</v>
      </c>
      <c r="H39" s="35"/>
      <c r="I39" s="19"/>
      <c r="J39" s="19"/>
    </row>
    <row r="40" spans="1:10" ht="54" thickBot="1">
      <c r="A40" s="76" t="s">
        <v>137</v>
      </c>
      <c r="B40" s="10" t="s">
        <v>20</v>
      </c>
      <c r="C40" s="10">
        <v>1230</v>
      </c>
      <c r="D40" s="6">
        <v>119841</v>
      </c>
      <c r="E40" s="6">
        <v>46083</v>
      </c>
      <c r="F40" s="6">
        <v>45996</v>
      </c>
      <c r="G40" s="6">
        <v>0</v>
      </c>
      <c r="H40" s="35"/>
      <c r="I40" s="19"/>
      <c r="J40" s="19"/>
    </row>
    <row r="41" spans="1:10" ht="43.5" thickBot="1">
      <c r="A41" s="61" t="s">
        <v>178</v>
      </c>
      <c r="B41" s="13" t="s">
        <v>179</v>
      </c>
      <c r="C41" s="13">
        <v>1235</v>
      </c>
      <c r="D41" s="6">
        <v>119754</v>
      </c>
      <c r="E41" s="6">
        <v>45996</v>
      </c>
      <c r="F41" s="6">
        <v>45996</v>
      </c>
      <c r="G41" s="6">
        <v>0</v>
      </c>
      <c r="H41" s="35"/>
      <c r="I41" s="19"/>
      <c r="J41" s="19"/>
    </row>
    <row r="42" spans="1:10" ht="43.5" thickBot="1">
      <c r="A42" s="61" t="s">
        <v>180</v>
      </c>
      <c r="B42" s="13" t="s">
        <v>181</v>
      </c>
      <c r="C42" s="13">
        <v>1240</v>
      </c>
      <c r="D42" s="6">
        <v>87</v>
      </c>
      <c r="E42" s="6">
        <v>87</v>
      </c>
      <c r="F42" s="5">
        <v>0</v>
      </c>
      <c r="G42" s="5">
        <v>0</v>
      </c>
      <c r="H42" s="35"/>
      <c r="I42" s="19"/>
      <c r="J42" s="19"/>
    </row>
    <row r="43" spans="1:10" ht="33" thickBot="1">
      <c r="A43" s="61" t="s">
        <v>182</v>
      </c>
      <c r="B43" s="13" t="s">
        <v>183</v>
      </c>
      <c r="C43" s="13">
        <v>1250</v>
      </c>
      <c r="D43" s="6">
        <v>5258</v>
      </c>
      <c r="E43" s="6">
        <v>2629</v>
      </c>
      <c r="F43" s="6">
        <v>2629</v>
      </c>
      <c r="G43" s="6">
        <v>0</v>
      </c>
      <c r="H43" s="35"/>
      <c r="I43" s="19"/>
      <c r="J43" s="19"/>
    </row>
    <row r="44" spans="1:10" ht="22.5" thickBot="1">
      <c r="A44" s="61" t="s">
        <v>184</v>
      </c>
      <c r="B44" s="13" t="s">
        <v>185</v>
      </c>
      <c r="C44" s="13">
        <v>1260</v>
      </c>
      <c r="D44" s="6">
        <v>0</v>
      </c>
      <c r="E44" s="6">
        <v>-1</v>
      </c>
      <c r="F44" s="5">
        <v>0</v>
      </c>
      <c r="G44" s="5">
        <v>0</v>
      </c>
      <c r="H44" s="35"/>
      <c r="I44" s="19"/>
      <c r="J44" s="19"/>
    </row>
    <row r="45" spans="1:10" ht="22.5" thickBot="1">
      <c r="A45" s="77" t="s">
        <v>309</v>
      </c>
      <c r="B45" s="13" t="s">
        <v>186</v>
      </c>
      <c r="C45" s="13">
        <v>1270</v>
      </c>
      <c r="D45" s="6">
        <v>2395</v>
      </c>
      <c r="E45" s="6">
        <v>0</v>
      </c>
      <c r="F45" s="6">
        <v>-2388</v>
      </c>
      <c r="G45" s="6">
        <v>0</v>
      </c>
      <c r="H45" s="49"/>
      <c r="I45" s="19"/>
      <c r="J45" s="19"/>
    </row>
    <row r="46" spans="1:10" ht="33" thickBot="1">
      <c r="A46" s="77" t="s">
        <v>310</v>
      </c>
      <c r="B46" s="13" t="s">
        <v>311</v>
      </c>
      <c r="C46" s="13">
        <v>1280</v>
      </c>
      <c r="D46" s="6">
        <v>2395</v>
      </c>
      <c r="E46" s="6">
        <v>0</v>
      </c>
      <c r="F46" s="6">
        <v>-2388</v>
      </c>
      <c r="G46" s="6">
        <v>0</v>
      </c>
      <c r="H46" s="35"/>
      <c r="I46" s="19"/>
      <c r="J46" s="19"/>
    </row>
    <row r="47" spans="1:10" ht="22.5" thickBot="1">
      <c r="A47" s="80" t="s">
        <v>498</v>
      </c>
      <c r="B47" s="13" t="s">
        <v>499</v>
      </c>
      <c r="C47" s="13">
        <v>1290</v>
      </c>
      <c r="D47" s="6">
        <v>0</v>
      </c>
      <c r="E47" s="6">
        <v>0</v>
      </c>
      <c r="F47" s="6">
        <v>0</v>
      </c>
      <c r="G47" s="6">
        <v>0</v>
      </c>
      <c r="H47" s="35"/>
      <c r="I47" s="19"/>
      <c r="J47" s="19"/>
    </row>
    <row r="48" spans="1:10" ht="64.5" thickBot="1">
      <c r="A48" s="79" t="s">
        <v>403</v>
      </c>
      <c r="B48" s="11" t="s">
        <v>187</v>
      </c>
      <c r="C48" s="11">
        <v>1300</v>
      </c>
      <c r="D48" s="6">
        <v>0</v>
      </c>
      <c r="E48" s="6">
        <v>0</v>
      </c>
      <c r="F48" s="5">
        <v>0</v>
      </c>
      <c r="G48" s="5">
        <v>0</v>
      </c>
      <c r="H48" s="35"/>
      <c r="I48" s="19"/>
      <c r="J48" s="19"/>
    </row>
    <row r="49" spans="1:10" ht="33" thickBot="1">
      <c r="A49" s="81" t="s">
        <v>188</v>
      </c>
      <c r="B49" s="12" t="s">
        <v>189</v>
      </c>
      <c r="C49" s="12">
        <v>1310</v>
      </c>
      <c r="D49" s="6">
        <v>2</v>
      </c>
      <c r="E49" s="6">
        <v>2</v>
      </c>
      <c r="F49" s="5">
        <v>0</v>
      </c>
      <c r="G49" s="5">
        <v>0</v>
      </c>
      <c r="H49" s="35"/>
      <c r="I49" s="19"/>
      <c r="J49" s="19"/>
    </row>
    <row r="50" spans="1:10" ht="22.5" thickBot="1">
      <c r="A50" s="76" t="s">
        <v>190</v>
      </c>
      <c r="B50" s="10" t="s">
        <v>191</v>
      </c>
      <c r="C50" s="10">
        <v>1320</v>
      </c>
      <c r="D50" s="6">
        <v>3517</v>
      </c>
      <c r="E50" s="6">
        <v>0</v>
      </c>
      <c r="F50" s="6">
        <v>-989</v>
      </c>
      <c r="G50" s="6">
        <v>0</v>
      </c>
      <c r="H50" s="35"/>
      <c r="I50" s="19"/>
      <c r="J50" s="19"/>
    </row>
    <row r="51" spans="1:10" ht="43.5" thickBot="1">
      <c r="A51" s="82" t="s">
        <v>500</v>
      </c>
      <c r="B51" s="13" t="s">
        <v>192</v>
      </c>
      <c r="C51" s="13">
        <v>1330</v>
      </c>
      <c r="D51" s="6">
        <v>0</v>
      </c>
      <c r="E51" s="6">
        <v>0</v>
      </c>
      <c r="F51" s="6">
        <v>0</v>
      </c>
      <c r="G51" s="6">
        <v>0</v>
      </c>
      <c r="H51" s="35"/>
      <c r="I51" s="19"/>
      <c r="J51" s="19"/>
    </row>
    <row r="52" spans="1:10" ht="22.5" thickBot="1">
      <c r="A52" s="61" t="s">
        <v>7</v>
      </c>
      <c r="B52" s="13" t="s">
        <v>8</v>
      </c>
      <c r="C52" s="13">
        <v>1340</v>
      </c>
      <c r="D52" s="6">
        <v>9404</v>
      </c>
      <c r="E52" s="5">
        <v>0</v>
      </c>
      <c r="F52" s="6">
        <v>10174</v>
      </c>
      <c r="G52" s="6">
        <v>0</v>
      </c>
      <c r="H52" s="35"/>
      <c r="I52" s="19"/>
      <c r="J52" s="19"/>
    </row>
    <row r="53" spans="1:10" ht="22.5" thickBot="1">
      <c r="A53" s="61" t="s">
        <v>9</v>
      </c>
      <c r="B53" s="13" t="s">
        <v>10</v>
      </c>
      <c r="C53" s="13">
        <v>1350</v>
      </c>
      <c r="D53" s="6">
        <v>289657</v>
      </c>
      <c r="E53" s="5">
        <v>0</v>
      </c>
      <c r="F53" s="6">
        <v>285123</v>
      </c>
      <c r="G53" s="6">
        <v>0</v>
      </c>
      <c r="H53" s="35"/>
      <c r="I53" s="19"/>
      <c r="J53" s="19"/>
    </row>
    <row r="54" spans="1:10" ht="43.5" thickBot="1">
      <c r="A54" s="61" t="s">
        <v>501</v>
      </c>
      <c r="B54" s="13" t="s">
        <v>11</v>
      </c>
      <c r="C54" s="13">
        <v>1360</v>
      </c>
      <c r="D54" s="6">
        <v>1065245</v>
      </c>
      <c r="E54" s="5">
        <v>0</v>
      </c>
      <c r="F54" s="6">
        <v>1070079</v>
      </c>
      <c r="G54" s="6">
        <v>0</v>
      </c>
      <c r="H54" s="35"/>
      <c r="I54" s="19"/>
      <c r="J54" s="19"/>
    </row>
    <row r="55" spans="1:10" ht="54" thickBot="1">
      <c r="A55" s="61" t="s">
        <v>502</v>
      </c>
      <c r="B55" s="13" t="s">
        <v>12</v>
      </c>
      <c r="C55" s="13">
        <v>1370</v>
      </c>
      <c r="D55" s="6">
        <v>7064</v>
      </c>
      <c r="E55" s="5">
        <v>0</v>
      </c>
      <c r="F55" s="6">
        <v>7105</v>
      </c>
      <c r="G55" s="6">
        <v>0</v>
      </c>
      <c r="H55" s="35"/>
      <c r="I55" s="19"/>
      <c r="J55" s="19"/>
    </row>
    <row r="56" spans="1:10" ht="54" thickBot="1">
      <c r="A56" s="61" t="s">
        <v>13</v>
      </c>
      <c r="B56" s="13" t="s">
        <v>14</v>
      </c>
      <c r="C56" s="13">
        <v>1380</v>
      </c>
      <c r="D56" s="6">
        <v>7</v>
      </c>
      <c r="E56" s="5">
        <v>0</v>
      </c>
      <c r="F56" s="6">
        <v>0</v>
      </c>
      <c r="G56" s="6">
        <v>0</v>
      </c>
      <c r="H56" s="35"/>
      <c r="I56" s="19"/>
      <c r="J56" s="19"/>
    </row>
    <row r="57" spans="1:10" ht="54" thickBot="1">
      <c r="A57" s="61" t="s">
        <v>226</v>
      </c>
      <c r="B57" s="13" t="s">
        <v>395</v>
      </c>
      <c r="C57" s="13">
        <v>1390</v>
      </c>
      <c r="D57" s="6">
        <v>0</v>
      </c>
      <c r="E57" s="6">
        <v>1565</v>
      </c>
      <c r="F57" s="6">
        <v>1565</v>
      </c>
      <c r="G57" s="6">
        <v>0</v>
      </c>
      <c r="H57" s="49"/>
      <c r="I57" s="19"/>
      <c r="J57" s="19"/>
    </row>
    <row r="58" spans="1:10" ht="75" thickBot="1">
      <c r="A58" s="61" t="s">
        <v>265</v>
      </c>
      <c r="B58" s="13" t="s">
        <v>266</v>
      </c>
      <c r="C58" s="13">
        <v>1400</v>
      </c>
      <c r="D58" s="6">
        <v>0</v>
      </c>
      <c r="E58" s="6">
        <v>1565</v>
      </c>
      <c r="F58" s="6">
        <v>1565</v>
      </c>
      <c r="G58" s="6">
        <v>0</v>
      </c>
      <c r="H58" s="35"/>
      <c r="I58" s="19"/>
      <c r="J58" s="19"/>
    </row>
    <row r="59" spans="1:10" ht="54" thickBot="1">
      <c r="A59" s="61" t="s">
        <v>519</v>
      </c>
      <c r="B59" s="13" t="s">
        <v>53</v>
      </c>
      <c r="C59" s="13">
        <v>1410</v>
      </c>
      <c r="D59" s="6">
        <v>0</v>
      </c>
      <c r="E59" s="6">
        <v>0</v>
      </c>
      <c r="F59" s="5">
        <v>0</v>
      </c>
      <c r="G59" s="5">
        <v>0</v>
      </c>
      <c r="H59" s="35"/>
      <c r="I59" s="19"/>
      <c r="J59" s="19"/>
    </row>
    <row r="60" spans="1:10" ht="43.5" thickBot="1">
      <c r="A60" s="77" t="s">
        <v>54</v>
      </c>
      <c r="B60" s="13" t="s">
        <v>55</v>
      </c>
      <c r="C60" s="13">
        <v>1420</v>
      </c>
      <c r="D60" s="6">
        <v>0</v>
      </c>
      <c r="E60" s="5">
        <v>0</v>
      </c>
      <c r="F60" s="6">
        <v>0</v>
      </c>
      <c r="G60" s="6">
        <v>0</v>
      </c>
      <c r="H60" s="35"/>
      <c r="I60" s="19"/>
      <c r="J60" s="19"/>
    </row>
    <row r="61" spans="1:10" ht="63.75" thickBot="1">
      <c r="A61" s="83" t="s">
        <v>103</v>
      </c>
      <c r="B61" s="13" t="s">
        <v>56</v>
      </c>
      <c r="C61" s="13">
        <v>1430</v>
      </c>
      <c r="D61" s="6">
        <v>48768</v>
      </c>
      <c r="E61" s="6">
        <v>49694</v>
      </c>
      <c r="F61" s="5">
        <v>0</v>
      </c>
      <c r="G61" s="5">
        <v>0</v>
      </c>
      <c r="H61" s="49"/>
      <c r="I61" s="19"/>
      <c r="J61" s="19"/>
    </row>
    <row r="62" spans="1:10" ht="85.5" thickBot="1">
      <c r="A62" s="84" t="s">
        <v>223</v>
      </c>
      <c r="B62" s="13" t="s">
        <v>117</v>
      </c>
      <c r="C62" s="13">
        <v>1440</v>
      </c>
      <c r="D62" s="6">
        <v>1533</v>
      </c>
      <c r="E62" s="6">
        <v>1533</v>
      </c>
      <c r="F62" s="5">
        <v>0</v>
      </c>
      <c r="G62" s="5">
        <v>0</v>
      </c>
      <c r="H62" s="35"/>
      <c r="I62" s="19"/>
      <c r="J62" s="19"/>
    </row>
    <row r="63" spans="1:10" ht="33" thickBot="1">
      <c r="A63" s="77" t="s">
        <v>104</v>
      </c>
      <c r="B63" s="13" t="s">
        <v>105</v>
      </c>
      <c r="C63" s="13">
        <v>1445</v>
      </c>
      <c r="D63" s="6">
        <v>0</v>
      </c>
      <c r="E63" s="6">
        <v>0</v>
      </c>
      <c r="F63" s="5">
        <v>0</v>
      </c>
      <c r="G63" s="5">
        <v>0</v>
      </c>
      <c r="H63" s="49"/>
      <c r="I63" s="19"/>
      <c r="J63" s="19"/>
    </row>
    <row r="64" spans="1:10" ht="22.5" thickBot="1">
      <c r="A64" s="77" t="s">
        <v>106</v>
      </c>
      <c r="B64" s="13" t="s">
        <v>107</v>
      </c>
      <c r="C64" s="13">
        <v>1450</v>
      </c>
      <c r="D64" s="6">
        <v>0</v>
      </c>
      <c r="E64" s="6">
        <v>0</v>
      </c>
      <c r="F64" s="5">
        <v>0</v>
      </c>
      <c r="G64" s="5">
        <v>0</v>
      </c>
      <c r="H64" s="35"/>
      <c r="I64" s="19"/>
      <c r="J64" s="19"/>
    </row>
    <row r="65" spans="1:10" ht="22.5" thickBot="1">
      <c r="A65" s="77" t="s">
        <v>108</v>
      </c>
      <c r="B65" s="13" t="s">
        <v>109</v>
      </c>
      <c r="C65" s="13">
        <v>1455</v>
      </c>
      <c r="D65" s="6">
        <v>0</v>
      </c>
      <c r="E65" s="6">
        <v>0</v>
      </c>
      <c r="F65" s="5">
        <v>0</v>
      </c>
      <c r="G65" s="5">
        <v>0</v>
      </c>
      <c r="H65" s="49"/>
      <c r="I65" s="19"/>
      <c r="J65" s="19"/>
    </row>
    <row r="66" spans="1:10" ht="22.5" thickBot="1">
      <c r="A66" s="77" t="s">
        <v>162</v>
      </c>
      <c r="B66" s="13" t="s">
        <v>163</v>
      </c>
      <c r="C66" s="13">
        <v>1460</v>
      </c>
      <c r="D66" s="6">
        <v>0</v>
      </c>
      <c r="E66" s="6">
        <v>0</v>
      </c>
      <c r="F66" s="5">
        <v>0</v>
      </c>
      <c r="G66" s="5">
        <v>0</v>
      </c>
      <c r="H66" s="49"/>
      <c r="I66" s="19"/>
      <c r="J66" s="19"/>
    </row>
    <row r="67" spans="1:10" ht="22.5" thickBot="1">
      <c r="A67" s="77" t="s">
        <v>467</v>
      </c>
      <c r="B67" s="13" t="s">
        <v>468</v>
      </c>
      <c r="C67" s="13">
        <v>1465</v>
      </c>
      <c r="D67" s="6">
        <v>0</v>
      </c>
      <c r="E67" s="6">
        <v>0</v>
      </c>
      <c r="F67" s="5">
        <v>0</v>
      </c>
      <c r="G67" s="5">
        <v>0</v>
      </c>
      <c r="H67" s="35"/>
      <c r="I67" s="19"/>
      <c r="J67" s="19"/>
    </row>
    <row r="68" spans="1:10" ht="22.5" thickBot="1">
      <c r="A68" s="77" t="s">
        <v>469</v>
      </c>
      <c r="B68" s="13" t="s">
        <v>470</v>
      </c>
      <c r="C68" s="13">
        <v>1470</v>
      </c>
      <c r="D68" s="6">
        <v>0</v>
      </c>
      <c r="E68" s="6">
        <v>0</v>
      </c>
      <c r="F68" s="5">
        <v>0</v>
      </c>
      <c r="G68" s="5">
        <v>0</v>
      </c>
      <c r="H68" s="35"/>
      <c r="I68" s="19"/>
      <c r="J68" s="19"/>
    </row>
    <row r="69" spans="1:10" ht="33" thickBot="1">
      <c r="A69" s="77" t="s">
        <v>227</v>
      </c>
      <c r="B69" s="13" t="s">
        <v>471</v>
      </c>
      <c r="C69" s="13">
        <v>1475</v>
      </c>
      <c r="D69" s="6">
        <v>0</v>
      </c>
      <c r="E69" s="6">
        <v>0</v>
      </c>
      <c r="F69" s="5">
        <v>0</v>
      </c>
      <c r="G69" s="5">
        <v>0</v>
      </c>
      <c r="H69" s="35"/>
      <c r="I69" s="19"/>
      <c r="J69" s="19"/>
    </row>
    <row r="70" spans="1:10" ht="22.5" thickBot="1">
      <c r="A70" s="77" t="s">
        <v>472</v>
      </c>
      <c r="B70" s="13" t="s">
        <v>456</v>
      </c>
      <c r="C70" s="13">
        <v>1480</v>
      </c>
      <c r="D70" s="6">
        <v>0</v>
      </c>
      <c r="E70" s="6">
        <v>0</v>
      </c>
      <c r="F70" s="5">
        <v>0</v>
      </c>
      <c r="G70" s="5">
        <v>0</v>
      </c>
      <c r="H70" s="35"/>
      <c r="I70" s="19"/>
      <c r="J70" s="19"/>
    </row>
    <row r="71" spans="1:10" ht="22.5" thickBot="1">
      <c r="A71" s="77" t="s">
        <v>290</v>
      </c>
      <c r="B71" s="13" t="s">
        <v>291</v>
      </c>
      <c r="C71" s="13">
        <v>1485</v>
      </c>
      <c r="D71" s="6">
        <v>1533</v>
      </c>
      <c r="E71" s="6">
        <v>1533</v>
      </c>
      <c r="F71" s="5">
        <v>0</v>
      </c>
      <c r="G71" s="5">
        <v>0</v>
      </c>
      <c r="H71" s="35"/>
      <c r="I71" s="19"/>
      <c r="J71" s="19"/>
    </row>
    <row r="72" spans="1:10" ht="43.5" thickBot="1">
      <c r="A72" s="77" t="s">
        <v>292</v>
      </c>
      <c r="B72" s="13" t="s">
        <v>293</v>
      </c>
      <c r="C72" s="13">
        <v>1490</v>
      </c>
      <c r="D72" s="6">
        <v>0</v>
      </c>
      <c r="E72" s="6">
        <v>0</v>
      </c>
      <c r="F72" s="5">
        <v>0</v>
      </c>
      <c r="G72" s="5">
        <v>0</v>
      </c>
      <c r="H72" s="35"/>
      <c r="I72" s="19"/>
      <c r="J72" s="19"/>
    </row>
    <row r="73" spans="1:10" ht="43.5" thickBot="1">
      <c r="A73" s="77" t="s">
        <v>337</v>
      </c>
      <c r="B73" s="13" t="s">
        <v>338</v>
      </c>
      <c r="C73" s="13">
        <v>1495</v>
      </c>
      <c r="D73" s="6">
        <v>0</v>
      </c>
      <c r="E73" s="6">
        <v>0</v>
      </c>
      <c r="F73" s="5">
        <v>0</v>
      </c>
      <c r="G73" s="5">
        <v>0</v>
      </c>
      <c r="H73" s="35"/>
      <c r="I73" s="19"/>
      <c r="J73" s="19"/>
    </row>
    <row r="74" spans="1:10" ht="43.5" thickBot="1">
      <c r="A74" s="77" t="s">
        <v>157</v>
      </c>
      <c r="B74" s="13" t="s">
        <v>158</v>
      </c>
      <c r="C74" s="13">
        <v>1500</v>
      </c>
      <c r="D74" s="6">
        <v>0</v>
      </c>
      <c r="E74" s="6">
        <v>0</v>
      </c>
      <c r="F74" s="5">
        <v>0</v>
      </c>
      <c r="G74" s="5">
        <v>0</v>
      </c>
      <c r="H74" s="35"/>
      <c r="I74" s="19"/>
      <c r="J74" s="19"/>
    </row>
    <row r="75" spans="1:10" ht="22.5" thickBot="1">
      <c r="A75" s="77" t="s">
        <v>489</v>
      </c>
      <c r="B75" s="13" t="s">
        <v>488</v>
      </c>
      <c r="C75" s="13">
        <v>1505</v>
      </c>
      <c r="D75" s="6">
        <v>0</v>
      </c>
      <c r="E75" s="6">
        <v>0</v>
      </c>
      <c r="F75" s="5">
        <v>0</v>
      </c>
      <c r="G75" s="5">
        <v>0</v>
      </c>
      <c r="H75" s="35"/>
      <c r="I75" s="19"/>
      <c r="J75" s="19"/>
    </row>
    <row r="76" spans="1:10" ht="27.75" thickBot="1">
      <c r="A76" s="85" t="s">
        <v>89</v>
      </c>
      <c r="B76" s="13" t="s">
        <v>57</v>
      </c>
      <c r="C76" s="13">
        <v>1510</v>
      </c>
      <c r="D76" s="6">
        <v>5221305</v>
      </c>
      <c r="E76" s="5">
        <v>0</v>
      </c>
      <c r="F76" s="6">
        <v>4791725</v>
      </c>
      <c r="G76" s="6">
        <v>1106317</v>
      </c>
      <c r="H76" s="35"/>
      <c r="I76" s="19"/>
      <c r="J76" s="19"/>
    </row>
    <row r="77" spans="1:10" ht="24" customHeight="1" thickBot="1">
      <c r="A77" s="86" t="s">
        <v>228</v>
      </c>
      <c r="B77" s="13" t="s">
        <v>229</v>
      </c>
      <c r="C77" s="13">
        <v>1520</v>
      </c>
      <c r="D77" s="6">
        <v>289634</v>
      </c>
      <c r="E77" s="5">
        <v>0</v>
      </c>
      <c r="F77" s="6">
        <v>230252</v>
      </c>
      <c r="G77" s="6">
        <v>230252</v>
      </c>
      <c r="H77" s="35"/>
      <c r="I77" s="19"/>
      <c r="J77" s="19"/>
    </row>
    <row r="78" spans="1:10" ht="75" thickBot="1">
      <c r="A78" s="77" t="s">
        <v>143</v>
      </c>
      <c r="B78" s="14" t="s">
        <v>230</v>
      </c>
      <c r="C78" s="15">
        <v>1530</v>
      </c>
      <c r="D78" s="6">
        <v>0</v>
      </c>
      <c r="E78" s="5">
        <v>0</v>
      </c>
      <c r="F78" s="6">
        <v>0</v>
      </c>
      <c r="G78" s="6">
        <v>0</v>
      </c>
      <c r="H78" s="35"/>
      <c r="I78" s="19"/>
      <c r="J78" s="19"/>
    </row>
    <row r="79" spans="1:10" ht="43.5" thickBot="1">
      <c r="A79" s="77" t="s">
        <v>360</v>
      </c>
      <c r="B79" s="14" t="s">
        <v>156</v>
      </c>
      <c r="C79" s="15">
        <v>1540</v>
      </c>
      <c r="D79" s="6">
        <v>235310</v>
      </c>
      <c r="E79" s="5">
        <v>0</v>
      </c>
      <c r="F79" s="6">
        <v>186761</v>
      </c>
      <c r="G79" s="6">
        <v>186761</v>
      </c>
      <c r="H79" s="35"/>
      <c r="I79" s="19"/>
      <c r="J79" s="19"/>
    </row>
    <row r="80" spans="1:10" ht="43.5" thickBot="1">
      <c r="A80" s="77" t="s">
        <v>361</v>
      </c>
      <c r="B80" s="14" t="s">
        <v>413</v>
      </c>
      <c r="C80" s="15">
        <v>1550</v>
      </c>
      <c r="D80" s="6">
        <v>0</v>
      </c>
      <c r="E80" s="5">
        <v>0</v>
      </c>
      <c r="F80" s="6">
        <v>0</v>
      </c>
      <c r="G80" s="6">
        <v>0</v>
      </c>
      <c r="H80" s="35"/>
      <c r="I80" s="19"/>
      <c r="J80" s="19"/>
    </row>
    <row r="81" spans="1:10" ht="43.5" thickBot="1">
      <c r="A81" s="77" t="s">
        <v>362</v>
      </c>
      <c r="B81" s="14" t="s">
        <v>94</v>
      </c>
      <c r="C81" s="15">
        <v>1560</v>
      </c>
      <c r="D81" s="6">
        <v>54324</v>
      </c>
      <c r="E81" s="5">
        <v>0</v>
      </c>
      <c r="F81" s="6">
        <v>43491</v>
      </c>
      <c r="G81" s="6">
        <v>43491</v>
      </c>
      <c r="H81" s="35"/>
      <c r="I81" s="19"/>
      <c r="J81" s="19"/>
    </row>
    <row r="82" spans="1:10" ht="15" customHeight="1" thickBot="1">
      <c r="A82" s="86" t="s">
        <v>95</v>
      </c>
      <c r="B82" s="14" t="s">
        <v>58</v>
      </c>
      <c r="C82" s="15">
        <v>1570</v>
      </c>
      <c r="D82" s="6">
        <v>3070606</v>
      </c>
      <c r="E82" s="5">
        <v>0</v>
      </c>
      <c r="F82" s="6">
        <v>2839342</v>
      </c>
      <c r="G82" s="6">
        <v>0</v>
      </c>
      <c r="H82" s="35"/>
      <c r="I82" s="19"/>
      <c r="J82" s="19"/>
    </row>
    <row r="83" spans="1:10" ht="33" thickBot="1">
      <c r="A83" s="82" t="s">
        <v>159</v>
      </c>
      <c r="B83" s="14" t="s">
        <v>59</v>
      </c>
      <c r="C83" s="15">
        <v>1575</v>
      </c>
      <c r="D83" s="6">
        <v>3066178</v>
      </c>
      <c r="E83" s="5">
        <v>0</v>
      </c>
      <c r="F83" s="6">
        <v>2834720</v>
      </c>
      <c r="G83" s="6">
        <v>0</v>
      </c>
      <c r="H83" s="35"/>
      <c r="I83" s="19"/>
      <c r="J83" s="19"/>
    </row>
    <row r="84" spans="1:10" ht="22.5" thickBot="1">
      <c r="A84" s="82" t="s">
        <v>60</v>
      </c>
      <c r="B84" s="14" t="s">
        <v>61</v>
      </c>
      <c r="C84" s="15">
        <v>1580</v>
      </c>
      <c r="D84" s="6">
        <v>4428</v>
      </c>
      <c r="E84" s="5">
        <v>0</v>
      </c>
      <c r="F84" s="6">
        <v>4622</v>
      </c>
      <c r="G84" s="6">
        <v>0</v>
      </c>
      <c r="H84" s="35"/>
      <c r="I84" s="19"/>
      <c r="J84" s="19"/>
    </row>
    <row r="85" spans="1:10" ht="15.75" customHeight="1" thickBot="1">
      <c r="A85" s="61" t="s">
        <v>96</v>
      </c>
      <c r="B85" s="14" t="s">
        <v>62</v>
      </c>
      <c r="C85" s="15">
        <v>1590</v>
      </c>
      <c r="D85" s="6">
        <v>957759</v>
      </c>
      <c r="E85" s="5">
        <v>0</v>
      </c>
      <c r="F85" s="6">
        <v>825517</v>
      </c>
      <c r="G85" s="6">
        <v>0</v>
      </c>
      <c r="H85" s="35"/>
      <c r="I85" s="19"/>
      <c r="J85" s="19"/>
    </row>
    <row r="86" spans="1:10" ht="22.5" thickBot="1">
      <c r="A86" s="82" t="s">
        <v>160</v>
      </c>
      <c r="B86" s="14" t="s">
        <v>63</v>
      </c>
      <c r="C86" s="15">
        <v>1595</v>
      </c>
      <c r="D86" s="6">
        <v>264145</v>
      </c>
      <c r="E86" s="5">
        <v>0</v>
      </c>
      <c r="F86" s="6">
        <v>278377</v>
      </c>
      <c r="G86" s="6">
        <v>0</v>
      </c>
      <c r="H86" s="49"/>
      <c r="I86" s="19"/>
      <c r="J86" s="19"/>
    </row>
    <row r="87" spans="1:10" ht="15" customHeight="1" thickBot="1">
      <c r="A87" s="82" t="s">
        <v>51</v>
      </c>
      <c r="B87" s="14" t="s">
        <v>64</v>
      </c>
      <c r="C87" s="15">
        <v>1600</v>
      </c>
      <c r="D87" s="6">
        <v>693614</v>
      </c>
      <c r="E87" s="5">
        <v>0</v>
      </c>
      <c r="F87" s="6">
        <v>547140</v>
      </c>
      <c r="G87" s="6">
        <v>0</v>
      </c>
      <c r="H87" s="49"/>
      <c r="I87" s="19"/>
      <c r="J87" s="19"/>
    </row>
    <row r="88" spans="1:10" ht="15" customHeight="1" thickBot="1">
      <c r="A88" s="86" t="s">
        <v>97</v>
      </c>
      <c r="B88" s="14" t="s">
        <v>98</v>
      </c>
      <c r="C88" s="15">
        <v>1610</v>
      </c>
      <c r="D88" s="6">
        <v>59452</v>
      </c>
      <c r="E88" s="5">
        <v>0</v>
      </c>
      <c r="F88" s="6">
        <v>20549</v>
      </c>
      <c r="G88" s="6">
        <v>0</v>
      </c>
      <c r="H88" s="35"/>
      <c r="I88" s="19"/>
      <c r="J88" s="19"/>
    </row>
    <row r="89" spans="1:10" ht="14.25" customHeight="1" thickBot="1">
      <c r="A89" s="86" t="s">
        <v>404</v>
      </c>
      <c r="B89" s="14" t="s">
        <v>99</v>
      </c>
      <c r="C89" s="15">
        <v>1630</v>
      </c>
      <c r="D89" s="6">
        <v>843854</v>
      </c>
      <c r="E89" s="5">
        <v>0</v>
      </c>
      <c r="F89" s="6">
        <v>876065</v>
      </c>
      <c r="G89" s="6">
        <v>876065</v>
      </c>
      <c r="H89" s="35"/>
      <c r="I89" s="19"/>
      <c r="J89" s="19"/>
    </row>
    <row r="90" spans="1:10" ht="54" thickBot="1">
      <c r="A90" s="77" t="s">
        <v>93</v>
      </c>
      <c r="B90" s="14" t="s">
        <v>100</v>
      </c>
      <c r="C90" s="15">
        <v>1635</v>
      </c>
      <c r="D90" s="6">
        <v>309498</v>
      </c>
      <c r="E90" s="5">
        <v>0</v>
      </c>
      <c r="F90" s="6">
        <v>281482</v>
      </c>
      <c r="G90" s="6">
        <v>281482</v>
      </c>
      <c r="H90" s="35"/>
      <c r="I90" s="19"/>
      <c r="J90" s="19"/>
    </row>
    <row r="91" spans="1:10" ht="96" thickBot="1">
      <c r="A91" s="80" t="s">
        <v>142</v>
      </c>
      <c r="B91" s="14" t="s">
        <v>101</v>
      </c>
      <c r="C91" s="15">
        <v>1640</v>
      </c>
      <c r="D91" s="6">
        <v>0</v>
      </c>
      <c r="E91" s="5">
        <v>0</v>
      </c>
      <c r="F91" s="6">
        <v>0</v>
      </c>
      <c r="G91" s="6">
        <v>0</v>
      </c>
      <c r="H91" s="35"/>
      <c r="I91" s="19"/>
      <c r="J91" s="19"/>
    </row>
    <row r="92" spans="1:10" ht="64.5" thickBot="1">
      <c r="A92" s="80" t="s">
        <v>167</v>
      </c>
      <c r="B92" s="14" t="s">
        <v>102</v>
      </c>
      <c r="C92" s="15">
        <v>1645</v>
      </c>
      <c r="D92" s="6">
        <v>50782</v>
      </c>
      <c r="E92" s="5">
        <v>0</v>
      </c>
      <c r="F92" s="6">
        <v>45734</v>
      </c>
      <c r="G92" s="6">
        <v>45734</v>
      </c>
      <c r="H92" s="35"/>
      <c r="I92" s="19"/>
      <c r="J92" s="19"/>
    </row>
    <row r="93" spans="1:10" ht="64.5" thickBot="1">
      <c r="A93" s="80" t="s">
        <v>410</v>
      </c>
      <c r="B93" s="14" t="s">
        <v>42</v>
      </c>
      <c r="C93" s="15">
        <v>1650</v>
      </c>
      <c r="D93" s="6">
        <v>0</v>
      </c>
      <c r="E93" s="5">
        <v>0</v>
      </c>
      <c r="F93" s="6">
        <v>0</v>
      </c>
      <c r="G93" s="6">
        <v>0</v>
      </c>
      <c r="H93" s="35"/>
      <c r="I93" s="19"/>
      <c r="J93" s="19"/>
    </row>
    <row r="94" spans="1:10" ht="55.5" customHeight="1" thickBot="1">
      <c r="A94" s="80" t="s">
        <v>411</v>
      </c>
      <c r="B94" s="14" t="s">
        <v>43</v>
      </c>
      <c r="C94" s="15">
        <v>1655</v>
      </c>
      <c r="D94" s="6">
        <v>258716</v>
      </c>
      <c r="E94" s="5">
        <v>0</v>
      </c>
      <c r="F94" s="6">
        <v>235748</v>
      </c>
      <c r="G94" s="6">
        <v>235748</v>
      </c>
      <c r="H94" s="35"/>
      <c r="I94" s="19"/>
      <c r="J94" s="19"/>
    </row>
    <row r="95" spans="1:10" ht="43.5" thickBot="1">
      <c r="A95" s="77" t="s">
        <v>216</v>
      </c>
      <c r="B95" s="14" t="s">
        <v>44</v>
      </c>
      <c r="C95" s="15">
        <v>1660</v>
      </c>
      <c r="D95" s="6">
        <v>534356</v>
      </c>
      <c r="E95" s="5">
        <v>0</v>
      </c>
      <c r="F95" s="6">
        <v>594583</v>
      </c>
      <c r="G95" s="6">
        <v>594583</v>
      </c>
      <c r="H95" s="35"/>
      <c r="I95" s="19"/>
      <c r="J95" s="19"/>
    </row>
    <row r="96" spans="1:10" ht="96" thickBot="1">
      <c r="A96" s="80" t="s">
        <v>141</v>
      </c>
      <c r="B96" s="14" t="s">
        <v>45</v>
      </c>
      <c r="C96" s="15">
        <v>1665</v>
      </c>
      <c r="D96" s="6">
        <v>0</v>
      </c>
      <c r="E96" s="5">
        <v>0</v>
      </c>
      <c r="F96" s="6">
        <v>0</v>
      </c>
      <c r="G96" s="6">
        <v>0</v>
      </c>
      <c r="H96" s="35"/>
      <c r="I96" s="19"/>
      <c r="J96" s="19"/>
    </row>
    <row r="97" spans="1:10" ht="64.5" thickBot="1">
      <c r="A97" s="80" t="s">
        <v>217</v>
      </c>
      <c r="B97" s="14" t="s">
        <v>46</v>
      </c>
      <c r="C97" s="15">
        <v>1670</v>
      </c>
      <c r="D97" s="6">
        <v>501823</v>
      </c>
      <c r="E97" s="5">
        <v>0</v>
      </c>
      <c r="F97" s="6">
        <v>562288</v>
      </c>
      <c r="G97" s="6">
        <v>562288</v>
      </c>
      <c r="H97" s="35"/>
      <c r="I97" s="19"/>
      <c r="J97" s="19"/>
    </row>
    <row r="98" spans="1:10" ht="64.5" thickBot="1">
      <c r="A98" s="80" t="s">
        <v>218</v>
      </c>
      <c r="B98" s="14" t="s">
        <v>169</v>
      </c>
      <c r="C98" s="15">
        <v>1675</v>
      </c>
      <c r="D98" s="6">
        <v>0</v>
      </c>
      <c r="E98" s="5">
        <v>0</v>
      </c>
      <c r="F98" s="6">
        <v>0</v>
      </c>
      <c r="G98" s="6">
        <v>0</v>
      </c>
      <c r="H98" s="49"/>
      <c r="I98" s="19"/>
      <c r="J98" s="19"/>
    </row>
    <row r="99" spans="1:10" ht="64.5" thickBot="1">
      <c r="A99" s="80" t="s">
        <v>416</v>
      </c>
      <c r="B99" s="14" t="s">
        <v>170</v>
      </c>
      <c r="C99" s="15">
        <v>1680</v>
      </c>
      <c r="D99" s="6">
        <v>32533</v>
      </c>
      <c r="E99" s="5">
        <v>0</v>
      </c>
      <c r="F99" s="6">
        <v>32295</v>
      </c>
      <c r="G99" s="6">
        <v>32295</v>
      </c>
      <c r="H99" s="35"/>
      <c r="I99" s="19"/>
      <c r="J99" s="19"/>
    </row>
    <row r="100" spans="1:10" ht="33" thickBot="1">
      <c r="A100" s="62" t="s">
        <v>417</v>
      </c>
      <c r="B100" s="14" t="s">
        <v>418</v>
      </c>
      <c r="C100" s="15">
        <v>1690</v>
      </c>
      <c r="D100" s="6">
        <v>0</v>
      </c>
      <c r="E100" s="5">
        <v>0</v>
      </c>
      <c r="F100" s="6">
        <v>0</v>
      </c>
      <c r="G100" s="6">
        <v>0</v>
      </c>
      <c r="H100" s="35"/>
      <c r="I100" s="19"/>
      <c r="J100" s="19"/>
    </row>
    <row r="101" spans="1:10" ht="59.25" thickBot="1">
      <c r="A101" s="83" t="s">
        <v>90</v>
      </c>
      <c r="B101" s="14" t="s">
        <v>65</v>
      </c>
      <c r="C101" s="15">
        <v>1720</v>
      </c>
      <c r="D101" s="6">
        <v>148455</v>
      </c>
      <c r="E101" s="6">
        <v>71437</v>
      </c>
      <c r="F101" s="6">
        <v>68599</v>
      </c>
      <c r="G101" s="6">
        <v>67917</v>
      </c>
      <c r="H101" s="35"/>
      <c r="I101" s="19"/>
      <c r="J101" s="19"/>
    </row>
    <row r="102" spans="1:10" ht="22.5" thickBot="1">
      <c r="A102" s="86" t="s">
        <v>419</v>
      </c>
      <c r="B102" s="13" t="s">
        <v>66</v>
      </c>
      <c r="C102" s="13">
        <v>1730</v>
      </c>
      <c r="D102" s="6">
        <v>109870</v>
      </c>
      <c r="E102" s="6">
        <v>38002</v>
      </c>
      <c r="F102" s="6">
        <v>66398</v>
      </c>
      <c r="G102" s="6">
        <v>66398</v>
      </c>
      <c r="H102" s="49"/>
      <c r="I102" s="19"/>
      <c r="J102" s="19"/>
    </row>
    <row r="103" spans="1:10" ht="33" thickBot="1">
      <c r="A103" s="87" t="s">
        <v>200</v>
      </c>
      <c r="B103" s="10" t="s">
        <v>67</v>
      </c>
      <c r="C103" s="10">
        <v>1740</v>
      </c>
      <c r="D103" s="6">
        <v>0</v>
      </c>
      <c r="E103" s="6">
        <v>0</v>
      </c>
      <c r="F103" s="6">
        <v>0</v>
      </c>
      <c r="G103" s="6">
        <v>0</v>
      </c>
      <c r="H103" s="35"/>
      <c r="I103" s="19"/>
      <c r="J103" s="19"/>
    </row>
    <row r="104" spans="1:10" ht="22.5" thickBot="1">
      <c r="A104" s="80" t="s">
        <v>161</v>
      </c>
      <c r="B104" s="13" t="s">
        <v>68</v>
      </c>
      <c r="C104" s="13">
        <v>1745</v>
      </c>
      <c r="D104" s="6">
        <v>0</v>
      </c>
      <c r="E104" s="6">
        <v>0</v>
      </c>
      <c r="F104" s="6">
        <v>0</v>
      </c>
      <c r="G104" s="6">
        <v>0</v>
      </c>
      <c r="H104" s="35"/>
      <c r="I104" s="19"/>
      <c r="J104" s="19"/>
    </row>
    <row r="105" spans="1:10" ht="22.5" thickBot="1">
      <c r="A105" s="80" t="s">
        <v>69</v>
      </c>
      <c r="B105" s="13" t="s">
        <v>70</v>
      </c>
      <c r="C105" s="13">
        <v>1750</v>
      </c>
      <c r="D105" s="6">
        <v>0</v>
      </c>
      <c r="E105" s="6">
        <v>0</v>
      </c>
      <c r="F105" s="5">
        <v>0</v>
      </c>
      <c r="G105" s="5">
        <v>0</v>
      </c>
      <c r="H105" s="35"/>
      <c r="I105" s="19"/>
      <c r="J105" s="19"/>
    </row>
    <row r="106" spans="1:10" ht="22.5" thickBot="1">
      <c r="A106" s="82" t="s">
        <v>512</v>
      </c>
      <c r="B106" s="13" t="s">
        <v>71</v>
      </c>
      <c r="C106" s="13">
        <v>1755</v>
      </c>
      <c r="D106" s="6">
        <v>0</v>
      </c>
      <c r="E106" s="6">
        <v>0</v>
      </c>
      <c r="F106" s="6">
        <v>0</v>
      </c>
      <c r="G106" s="6">
        <v>0</v>
      </c>
      <c r="H106" s="35"/>
      <c r="I106" s="19"/>
      <c r="J106" s="19"/>
    </row>
    <row r="107" spans="1:10" ht="22.5" thickBot="1">
      <c r="A107" s="80" t="s">
        <v>201</v>
      </c>
      <c r="B107" s="13" t="s">
        <v>72</v>
      </c>
      <c r="C107" s="13">
        <v>1760</v>
      </c>
      <c r="D107" s="6">
        <v>11106</v>
      </c>
      <c r="E107" s="5">
        <v>0</v>
      </c>
      <c r="F107" s="6">
        <v>9396</v>
      </c>
      <c r="G107" s="6">
        <v>9396</v>
      </c>
      <c r="H107" s="35"/>
      <c r="I107" s="19"/>
      <c r="J107" s="19"/>
    </row>
    <row r="108" spans="1:10" ht="33" thickBot="1">
      <c r="A108" s="80" t="s">
        <v>405</v>
      </c>
      <c r="B108" s="13" t="s">
        <v>222</v>
      </c>
      <c r="C108" s="13">
        <v>1770</v>
      </c>
      <c r="D108" s="6">
        <v>98764</v>
      </c>
      <c r="E108" s="6">
        <v>38002</v>
      </c>
      <c r="F108" s="6">
        <v>57002</v>
      </c>
      <c r="G108" s="6">
        <v>57002</v>
      </c>
      <c r="H108" s="35"/>
      <c r="I108" s="19"/>
      <c r="J108" s="19"/>
    </row>
    <row r="109" spans="1:10" ht="64.5" thickBot="1">
      <c r="A109" s="80" t="s">
        <v>444</v>
      </c>
      <c r="B109" s="13" t="s">
        <v>445</v>
      </c>
      <c r="C109" s="13">
        <v>1780</v>
      </c>
      <c r="D109" s="6">
        <v>0</v>
      </c>
      <c r="E109" s="6">
        <v>0</v>
      </c>
      <c r="F109" s="5">
        <v>0</v>
      </c>
      <c r="G109" s="5">
        <v>0</v>
      </c>
      <c r="H109" s="35"/>
      <c r="I109" s="19"/>
      <c r="J109" s="19"/>
    </row>
    <row r="110" spans="1:10" ht="22.5" thickBot="1">
      <c r="A110" s="80" t="s">
        <v>420</v>
      </c>
      <c r="B110" s="13" t="s">
        <v>421</v>
      </c>
      <c r="C110" s="13">
        <v>1785</v>
      </c>
      <c r="D110" s="6">
        <v>0</v>
      </c>
      <c r="E110" s="5">
        <v>0</v>
      </c>
      <c r="F110" s="6">
        <v>0</v>
      </c>
      <c r="G110" s="6">
        <v>0</v>
      </c>
      <c r="H110" s="35"/>
      <c r="I110" s="19"/>
      <c r="J110" s="19"/>
    </row>
    <row r="111" spans="1:10" ht="33" thickBot="1">
      <c r="A111" s="86" t="s">
        <v>202</v>
      </c>
      <c r="B111" s="13" t="s">
        <v>446</v>
      </c>
      <c r="C111" s="13">
        <v>1790</v>
      </c>
      <c r="D111" s="6">
        <v>0</v>
      </c>
      <c r="E111" s="6">
        <v>0</v>
      </c>
      <c r="F111" s="6">
        <v>0</v>
      </c>
      <c r="G111" s="6">
        <v>0</v>
      </c>
      <c r="H111" s="35"/>
      <c r="I111" s="19"/>
      <c r="J111" s="19"/>
    </row>
    <row r="112" spans="1:10" ht="54" thickBot="1">
      <c r="A112" s="82" t="s">
        <v>447</v>
      </c>
      <c r="B112" s="13" t="s">
        <v>448</v>
      </c>
      <c r="C112" s="13">
        <v>1795</v>
      </c>
      <c r="D112" s="6">
        <v>0</v>
      </c>
      <c r="E112" s="6">
        <v>0</v>
      </c>
      <c r="F112" s="5">
        <v>0</v>
      </c>
      <c r="G112" s="5">
        <v>0</v>
      </c>
      <c r="H112" s="35"/>
      <c r="I112" s="19"/>
      <c r="J112" s="19"/>
    </row>
    <row r="113" spans="1:10" ht="43.5" thickBot="1">
      <c r="A113" s="82" t="s">
        <v>288</v>
      </c>
      <c r="B113" s="13" t="s">
        <v>289</v>
      </c>
      <c r="C113" s="13">
        <v>1800</v>
      </c>
      <c r="D113" s="6">
        <v>0</v>
      </c>
      <c r="E113" s="6">
        <v>0</v>
      </c>
      <c r="F113" s="6">
        <v>0</v>
      </c>
      <c r="G113" s="6">
        <v>0</v>
      </c>
      <c r="H113" s="35"/>
      <c r="I113" s="19"/>
      <c r="J113" s="19"/>
    </row>
    <row r="114" spans="1:10" ht="65.25" customHeight="1" thickBot="1">
      <c r="A114" s="82" t="s">
        <v>324</v>
      </c>
      <c r="B114" s="13" t="s">
        <v>325</v>
      </c>
      <c r="C114" s="13">
        <v>1805</v>
      </c>
      <c r="D114" s="6">
        <v>0</v>
      </c>
      <c r="E114" s="6">
        <v>0</v>
      </c>
      <c r="F114" s="5">
        <v>0</v>
      </c>
      <c r="G114" s="5">
        <v>0</v>
      </c>
      <c r="H114" s="35"/>
      <c r="I114" s="19"/>
      <c r="J114" s="19"/>
    </row>
    <row r="115" spans="1:10" ht="13.5" customHeight="1" thickBot="1">
      <c r="A115" s="86" t="s">
        <v>513</v>
      </c>
      <c r="B115" s="13" t="s">
        <v>326</v>
      </c>
      <c r="C115" s="13">
        <v>1810</v>
      </c>
      <c r="D115" s="6">
        <v>36761</v>
      </c>
      <c r="E115" s="6">
        <v>33264</v>
      </c>
      <c r="F115" s="5">
        <v>0</v>
      </c>
      <c r="G115" s="5">
        <v>0</v>
      </c>
      <c r="H115" s="35"/>
      <c r="I115" s="19"/>
      <c r="J115" s="19"/>
    </row>
    <row r="116" spans="1:10" ht="33" thickBot="1">
      <c r="A116" s="61" t="s">
        <v>214</v>
      </c>
      <c r="B116" s="13" t="s">
        <v>327</v>
      </c>
      <c r="C116" s="13">
        <v>1820</v>
      </c>
      <c r="D116" s="6">
        <v>1824</v>
      </c>
      <c r="E116" s="6">
        <v>171</v>
      </c>
      <c r="F116" s="6">
        <v>2201</v>
      </c>
      <c r="G116" s="6">
        <v>1519</v>
      </c>
      <c r="H116" s="35"/>
      <c r="I116" s="19"/>
      <c r="J116" s="19"/>
    </row>
    <row r="117" spans="1:10" ht="22.5" thickBot="1">
      <c r="A117" s="61" t="s">
        <v>328</v>
      </c>
      <c r="B117" s="13" t="s">
        <v>329</v>
      </c>
      <c r="C117" s="13">
        <v>1825</v>
      </c>
      <c r="D117" s="6">
        <v>1255</v>
      </c>
      <c r="E117" s="5">
        <v>0</v>
      </c>
      <c r="F117" s="6">
        <v>1519</v>
      </c>
      <c r="G117" s="6">
        <v>1519</v>
      </c>
      <c r="H117" s="35"/>
      <c r="I117" s="19"/>
      <c r="J117" s="19"/>
    </row>
    <row r="118" spans="1:10" ht="33" thickBot="1">
      <c r="A118" s="61" t="s">
        <v>514</v>
      </c>
      <c r="B118" s="13" t="s">
        <v>330</v>
      </c>
      <c r="C118" s="13">
        <v>1830</v>
      </c>
      <c r="D118" s="6">
        <v>0</v>
      </c>
      <c r="E118" s="6">
        <v>0</v>
      </c>
      <c r="F118" s="6">
        <v>0</v>
      </c>
      <c r="G118" s="6">
        <v>0</v>
      </c>
      <c r="H118" s="35"/>
      <c r="I118" s="19"/>
      <c r="J118" s="19"/>
    </row>
    <row r="119" spans="1:10" ht="33" thickBot="1">
      <c r="A119" s="61" t="s">
        <v>50</v>
      </c>
      <c r="B119" s="13" t="s">
        <v>331</v>
      </c>
      <c r="C119" s="13">
        <v>1835</v>
      </c>
      <c r="D119" s="6">
        <v>569</v>
      </c>
      <c r="E119" s="6">
        <v>171</v>
      </c>
      <c r="F119" s="5">
        <v>682</v>
      </c>
      <c r="G119" s="5">
        <v>0</v>
      </c>
      <c r="H119" s="35"/>
      <c r="I119" s="19"/>
      <c r="J119" s="19"/>
    </row>
    <row r="120" spans="1:10" ht="24.75" thickBot="1">
      <c r="A120" s="88" t="s">
        <v>294</v>
      </c>
      <c r="B120" s="15"/>
      <c r="C120" s="89">
        <v>1840</v>
      </c>
      <c r="D120" s="57">
        <v>0</v>
      </c>
      <c r="E120" s="6">
        <v>67510</v>
      </c>
      <c r="F120" s="6">
        <v>123209</v>
      </c>
      <c r="G120" s="6">
        <v>123206</v>
      </c>
      <c r="H120" s="35"/>
      <c r="I120" s="19"/>
      <c r="J120" s="19"/>
    </row>
    <row r="121" spans="1:10" ht="33" thickBot="1">
      <c r="A121" s="61" t="s">
        <v>449</v>
      </c>
      <c r="B121" s="13" t="s">
        <v>203</v>
      </c>
      <c r="C121" s="13">
        <v>1850</v>
      </c>
      <c r="D121" s="5">
        <v>0</v>
      </c>
      <c r="E121" s="6">
        <v>42840</v>
      </c>
      <c r="F121" s="5">
        <v>0</v>
      </c>
      <c r="G121" s="5">
        <v>0</v>
      </c>
      <c r="H121" s="35"/>
      <c r="I121" s="19"/>
      <c r="J121" s="19"/>
    </row>
    <row r="122" spans="1:10" ht="54" thickBot="1">
      <c r="A122" s="61" t="s">
        <v>131</v>
      </c>
      <c r="B122" s="13" t="s">
        <v>132</v>
      </c>
      <c r="C122" s="13">
        <v>1860</v>
      </c>
      <c r="D122" s="5">
        <v>0</v>
      </c>
      <c r="E122" s="6">
        <v>0</v>
      </c>
      <c r="F122" s="6">
        <v>3</v>
      </c>
      <c r="G122" s="6">
        <v>0</v>
      </c>
      <c r="H122" s="35"/>
      <c r="I122" s="19"/>
      <c r="J122" s="19"/>
    </row>
    <row r="123" spans="1:10" ht="43.5" thickBot="1">
      <c r="A123" s="61" t="s">
        <v>133</v>
      </c>
      <c r="B123" s="13" t="s">
        <v>134</v>
      </c>
      <c r="C123" s="13">
        <v>1870</v>
      </c>
      <c r="D123" s="5">
        <v>0</v>
      </c>
      <c r="E123" s="6">
        <v>0</v>
      </c>
      <c r="F123" s="5">
        <v>0</v>
      </c>
      <c r="G123" s="5">
        <v>0</v>
      </c>
      <c r="H123" s="35"/>
      <c r="I123" s="19"/>
      <c r="J123" s="19"/>
    </row>
    <row r="124" spans="1:10" ht="33" thickBot="1">
      <c r="A124" s="61" t="s">
        <v>450</v>
      </c>
      <c r="B124" s="13" t="s">
        <v>135</v>
      </c>
      <c r="C124" s="13">
        <v>1880</v>
      </c>
      <c r="D124" s="5">
        <v>0</v>
      </c>
      <c r="E124" s="5">
        <v>0</v>
      </c>
      <c r="F124" s="6">
        <v>3</v>
      </c>
      <c r="G124" s="6">
        <v>0</v>
      </c>
      <c r="H124" s="35"/>
      <c r="I124" s="19"/>
      <c r="J124" s="19"/>
    </row>
    <row r="125" spans="1:10" ht="33" thickBot="1">
      <c r="A125" s="61" t="s">
        <v>211</v>
      </c>
      <c r="B125" s="13" t="s">
        <v>212</v>
      </c>
      <c r="C125" s="13">
        <v>1890</v>
      </c>
      <c r="D125" s="5">
        <v>0</v>
      </c>
      <c r="E125" s="6">
        <v>0</v>
      </c>
      <c r="F125" s="6">
        <v>123206</v>
      </c>
      <c r="G125" s="6">
        <v>123206</v>
      </c>
      <c r="H125" s="49"/>
      <c r="I125" s="19"/>
      <c r="J125" s="19"/>
    </row>
    <row r="126" spans="1:10" ht="54" thickBot="1">
      <c r="A126" s="61" t="s">
        <v>140</v>
      </c>
      <c r="B126" s="13" t="s">
        <v>503</v>
      </c>
      <c r="C126" s="13">
        <v>1900</v>
      </c>
      <c r="D126" s="5">
        <v>0</v>
      </c>
      <c r="E126" s="5">
        <v>0</v>
      </c>
      <c r="F126" s="6">
        <v>123206</v>
      </c>
      <c r="G126" s="6">
        <v>123206</v>
      </c>
      <c r="H126" s="35"/>
      <c r="I126" s="19"/>
      <c r="J126" s="19"/>
    </row>
    <row r="127" spans="1:10" ht="33" thickBot="1">
      <c r="A127" s="61" t="s">
        <v>504</v>
      </c>
      <c r="B127" s="13" t="s">
        <v>505</v>
      </c>
      <c r="C127" s="13">
        <v>1910</v>
      </c>
      <c r="D127" s="5">
        <v>0</v>
      </c>
      <c r="E127" s="6">
        <v>0</v>
      </c>
      <c r="F127" s="5">
        <v>0</v>
      </c>
      <c r="G127" s="5">
        <v>0</v>
      </c>
      <c r="H127" s="35"/>
      <c r="I127" s="19"/>
      <c r="J127" s="19"/>
    </row>
    <row r="128" spans="1:10" ht="72" customHeight="1" thickBot="1">
      <c r="A128" s="61" t="s">
        <v>406</v>
      </c>
      <c r="B128" s="13" t="s">
        <v>332</v>
      </c>
      <c r="C128" s="13">
        <v>1920</v>
      </c>
      <c r="D128" s="5">
        <v>0</v>
      </c>
      <c r="E128" s="6">
        <v>24640</v>
      </c>
      <c r="F128" s="5">
        <v>0</v>
      </c>
      <c r="G128" s="5">
        <v>0</v>
      </c>
      <c r="H128" s="35"/>
      <c r="I128" s="19"/>
      <c r="J128" s="19"/>
    </row>
    <row r="129" spans="1:10" ht="43.5" thickBot="1">
      <c r="A129" s="61" t="s">
        <v>333</v>
      </c>
      <c r="B129" s="13" t="s">
        <v>334</v>
      </c>
      <c r="C129" s="13">
        <v>1930</v>
      </c>
      <c r="D129" s="5">
        <v>0</v>
      </c>
      <c r="E129" s="6">
        <v>6</v>
      </c>
      <c r="F129" s="5">
        <v>0</v>
      </c>
      <c r="G129" s="5">
        <v>0</v>
      </c>
      <c r="H129" s="35"/>
      <c r="I129" s="19"/>
      <c r="J129" s="19"/>
    </row>
    <row r="130" spans="1:10" ht="54" customHeight="1" thickBot="1">
      <c r="A130" s="61" t="s">
        <v>506</v>
      </c>
      <c r="B130" s="13" t="s">
        <v>507</v>
      </c>
      <c r="C130" s="13">
        <v>1940</v>
      </c>
      <c r="D130" s="5">
        <v>0</v>
      </c>
      <c r="E130" s="6">
        <v>3</v>
      </c>
      <c r="F130" s="5">
        <v>0</v>
      </c>
      <c r="G130" s="5">
        <v>0</v>
      </c>
      <c r="H130" s="35"/>
      <c r="I130" s="19"/>
      <c r="J130" s="19"/>
    </row>
    <row r="131" spans="1:10" ht="33" thickBot="1">
      <c r="A131" s="61" t="s">
        <v>152</v>
      </c>
      <c r="B131" s="13" t="s">
        <v>508</v>
      </c>
      <c r="C131" s="13">
        <v>1950</v>
      </c>
      <c r="D131" s="5">
        <v>0</v>
      </c>
      <c r="E131" s="6">
        <v>21</v>
      </c>
      <c r="F131" s="5">
        <v>0</v>
      </c>
      <c r="G131" s="5">
        <v>0</v>
      </c>
      <c r="H131" s="35"/>
      <c r="I131" s="19"/>
      <c r="J131" s="19"/>
    </row>
    <row r="132" spans="1:10" ht="75" thickBot="1">
      <c r="A132" s="84" t="s">
        <v>240</v>
      </c>
      <c r="B132" s="13"/>
      <c r="C132" s="13">
        <v>1970</v>
      </c>
      <c r="D132" s="6">
        <v>40302</v>
      </c>
      <c r="E132" s="6">
        <v>9161</v>
      </c>
      <c r="F132" s="6">
        <v>11150</v>
      </c>
      <c r="G132" s="6">
        <v>5837</v>
      </c>
      <c r="H132" s="49"/>
      <c r="I132" s="19"/>
      <c r="J132" s="19"/>
    </row>
    <row r="133" spans="1:10" ht="33" thickBot="1">
      <c r="A133" s="86" t="s">
        <v>241</v>
      </c>
      <c r="B133" s="13" t="s">
        <v>422</v>
      </c>
      <c r="C133" s="13">
        <v>1980</v>
      </c>
      <c r="D133" s="6">
        <v>3788</v>
      </c>
      <c r="E133" s="5">
        <v>0</v>
      </c>
      <c r="F133" s="6">
        <v>-494</v>
      </c>
      <c r="G133" s="6">
        <v>-494</v>
      </c>
      <c r="H133" s="38"/>
      <c r="I133" s="19"/>
      <c r="J133" s="19"/>
    </row>
    <row r="134" spans="1:10" ht="75" thickBot="1">
      <c r="A134" s="61" t="s">
        <v>119</v>
      </c>
      <c r="B134" s="13" t="s">
        <v>120</v>
      </c>
      <c r="C134" s="13">
        <v>1982</v>
      </c>
      <c r="D134" s="6">
        <v>0</v>
      </c>
      <c r="E134" s="5">
        <v>0</v>
      </c>
      <c r="F134" s="6">
        <v>0</v>
      </c>
      <c r="G134" s="6">
        <v>0</v>
      </c>
      <c r="H134" s="35"/>
      <c r="I134" s="19"/>
      <c r="J134" s="19"/>
    </row>
    <row r="135" spans="1:10" ht="33" thickBot="1">
      <c r="A135" s="61" t="s">
        <v>121</v>
      </c>
      <c r="B135" s="13" t="s">
        <v>122</v>
      </c>
      <c r="C135" s="13">
        <v>1984</v>
      </c>
      <c r="D135" s="6">
        <v>2550</v>
      </c>
      <c r="E135" s="5">
        <v>0</v>
      </c>
      <c r="F135" s="6">
        <v>-1187</v>
      </c>
      <c r="G135" s="6">
        <v>-1187</v>
      </c>
      <c r="H135" s="35"/>
      <c r="I135" s="19"/>
      <c r="J135" s="19"/>
    </row>
    <row r="136" spans="1:10" ht="43.5" thickBot="1">
      <c r="A136" s="61" t="s">
        <v>123</v>
      </c>
      <c r="B136" s="13" t="s">
        <v>124</v>
      </c>
      <c r="C136" s="13">
        <v>1986</v>
      </c>
      <c r="D136" s="6">
        <v>1238</v>
      </c>
      <c r="E136" s="5">
        <v>0</v>
      </c>
      <c r="F136" s="6">
        <v>693</v>
      </c>
      <c r="G136" s="6">
        <v>693</v>
      </c>
      <c r="H136" s="35"/>
      <c r="I136" s="19"/>
      <c r="J136" s="19"/>
    </row>
    <row r="137" spans="1:10" ht="14.25" customHeight="1" thickBot="1">
      <c r="A137" s="86" t="s">
        <v>509</v>
      </c>
      <c r="B137" s="13" t="s">
        <v>335</v>
      </c>
      <c r="C137" s="13">
        <v>1990</v>
      </c>
      <c r="D137" s="6">
        <v>5</v>
      </c>
      <c r="E137" s="6">
        <v>0</v>
      </c>
      <c r="F137" s="6">
        <v>0</v>
      </c>
      <c r="G137" s="6">
        <v>0</v>
      </c>
      <c r="H137" s="35"/>
      <c r="I137" s="19"/>
      <c r="J137" s="19"/>
    </row>
    <row r="138" spans="1:10" ht="22.5" thickBot="1">
      <c r="A138" s="82" t="s">
        <v>336</v>
      </c>
      <c r="B138" s="13" t="s">
        <v>28</v>
      </c>
      <c r="C138" s="13">
        <v>1995</v>
      </c>
      <c r="D138" s="6">
        <v>0</v>
      </c>
      <c r="E138" s="6">
        <v>0</v>
      </c>
      <c r="F138" s="5">
        <v>0</v>
      </c>
      <c r="G138" s="5">
        <v>0</v>
      </c>
      <c r="H138" s="35"/>
      <c r="I138" s="19"/>
      <c r="J138" s="19"/>
    </row>
    <row r="139" spans="1:10" ht="14.25" customHeight="1" thickBot="1">
      <c r="A139" s="80" t="s">
        <v>29</v>
      </c>
      <c r="B139" s="13" t="s">
        <v>30</v>
      </c>
      <c r="C139" s="13">
        <v>2000</v>
      </c>
      <c r="D139" s="6">
        <v>0</v>
      </c>
      <c r="E139" s="6">
        <v>0</v>
      </c>
      <c r="F139" s="5">
        <v>0</v>
      </c>
      <c r="G139" s="5">
        <v>0</v>
      </c>
      <c r="H139" s="35"/>
      <c r="I139" s="19"/>
      <c r="J139" s="19"/>
    </row>
    <row r="140" spans="1:10" ht="15" customHeight="1" thickBot="1">
      <c r="A140" s="82" t="s">
        <v>31</v>
      </c>
      <c r="B140" s="13" t="s">
        <v>32</v>
      </c>
      <c r="C140" s="13">
        <v>2005</v>
      </c>
      <c r="D140" s="6">
        <v>5</v>
      </c>
      <c r="E140" s="5">
        <v>0</v>
      </c>
      <c r="F140" s="6">
        <v>0</v>
      </c>
      <c r="G140" s="6">
        <v>0</v>
      </c>
      <c r="H140" s="35"/>
      <c r="I140" s="19"/>
      <c r="J140" s="19"/>
    </row>
    <row r="141" spans="1:10" ht="33" thickBot="1">
      <c r="A141" s="86" t="s">
        <v>125</v>
      </c>
      <c r="B141" s="13" t="s">
        <v>33</v>
      </c>
      <c r="C141" s="13">
        <v>2010</v>
      </c>
      <c r="D141" s="6">
        <v>321</v>
      </c>
      <c r="E141" s="6">
        <v>-22</v>
      </c>
      <c r="F141" s="6">
        <v>43</v>
      </c>
      <c r="G141" s="6">
        <v>156</v>
      </c>
      <c r="H141" s="35"/>
      <c r="I141" s="19"/>
      <c r="J141" s="19"/>
    </row>
    <row r="142" spans="1:10" ht="33" thickBot="1">
      <c r="A142" s="82" t="s">
        <v>126</v>
      </c>
      <c r="B142" s="13" t="s">
        <v>127</v>
      </c>
      <c r="C142" s="13">
        <v>2020</v>
      </c>
      <c r="D142" s="6">
        <v>0</v>
      </c>
      <c r="E142" s="5">
        <v>0</v>
      </c>
      <c r="F142" s="6">
        <v>4</v>
      </c>
      <c r="G142" s="6">
        <v>4</v>
      </c>
      <c r="H142" s="35"/>
      <c r="I142" s="19"/>
      <c r="J142" s="19"/>
    </row>
    <row r="143" spans="1:10" ht="64.5" thickBot="1">
      <c r="A143" s="82" t="s">
        <v>128</v>
      </c>
      <c r="B143" s="13" t="s">
        <v>34</v>
      </c>
      <c r="C143" s="13">
        <v>2022</v>
      </c>
      <c r="D143" s="6">
        <v>0</v>
      </c>
      <c r="E143" s="5">
        <v>0</v>
      </c>
      <c r="F143" s="6">
        <v>0</v>
      </c>
      <c r="G143" s="6">
        <v>0</v>
      </c>
      <c r="H143" s="35"/>
      <c r="I143" s="19"/>
      <c r="J143" s="19"/>
    </row>
    <row r="144" spans="1:10" ht="33" thickBot="1">
      <c r="A144" s="82" t="s">
        <v>129</v>
      </c>
      <c r="B144" s="13" t="s">
        <v>130</v>
      </c>
      <c r="C144" s="13">
        <v>2024</v>
      </c>
      <c r="D144" s="6">
        <v>0</v>
      </c>
      <c r="E144" s="5">
        <v>0</v>
      </c>
      <c r="F144" s="6">
        <v>3</v>
      </c>
      <c r="G144" s="6">
        <v>3</v>
      </c>
      <c r="H144" s="35"/>
      <c r="I144" s="19"/>
      <c r="J144" s="19"/>
    </row>
    <row r="145" spans="1:10" ht="33" thickBot="1">
      <c r="A145" s="82" t="s">
        <v>173</v>
      </c>
      <c r="B145" s="13" t="s">
        <v>174</v>
      </c>
      <c r="C145" s="13">
        <v>2026</v>
      </c>
      <c r="D145" s="6">
        <v>0</v>
      </c>
      <c r="E145" s="5">
        <v>0</v>
      </c>
      <c r="F145" s="6">
        <v>1</v>
      </c>
      <c r="G145" s="6">
        <v>1</v>
      </c>
      <c r="H145" s="38"/>
      <c r="I145" s="19"/>
      <c r="J145" s="19"/>
    </row>
    <row r="146" spans="1:10" ht="22.5" thickBot="1">
      <c r="A146" s="82" t="s">
        <v>510</v>
      </c>
      <c r="B146" s="13" t="s">
        <v>35</v>
      </c>
      <c r="C146" s="13">
        <v>2030</v>
      </c>
      <c r="D146" s="6">
        <v>316</v>
      </c>
      <c r="E146" s="6">
        <v>-77</v>
      </c>
      <c r="F146" s="6">
        <v>33</v>
      </c>
      <c r="G146" s="6">
        <v>149</v>
      </c>
      <c r="H146" s="38"/>
      <c r="I146" s="19"/>
      <c r="J146" s="19"/>
    </row>
    <row r="147" spans="1:10" ht="33" thickBot="1">
      <c r="A147" s="82" t="s">
        <v>175</v>
      </c>
      <c r="B147" s="13" t="s">
        <v>176</v>
      </c>
      <c r="C147" s="13">
        <v>2035</v>
      </c>
      <c r="D147" s="6">
        <v>45</v>
      </c>
      <c r="E147" s="5">
        <v>0</v>
      </c>
      <c r="F147" s="6">
        <v>145</v>
      </c>
      <c r="G147" s="6">
        <v>145</v>
      </c>
      <c r="H147" s="38"/>
      <c r="I147" s="19"/>
      <c r="J147" s="19"/>
    </row>
    <row r="148" spans="1:10" ht="64.5" thickBot="1">
      <c r="A148" s="82" t="s">
        <v>423</v>
      </c>
      <c r="B148" s="13" t="s">
        <v>36</v>
      </c>
      <c r="C148" s="13">
        <v>2037</v>
      </c>
      <c r="D148" s="6">
        <v>0</v>
      </c>
      <c r="E148" s="5">
        <v>0</v>
      </c>
      <c r="F148" s="6">
        <v>0</v>
      </c>
      <c r="G148" s="6">
        <v>0</v>
      </c>
      <c r="H148" s="38"/>
      <c r="I148" s="19"/>
      <c r="J148" s="19"/>
    </row>
    <row r="149" spans="1:10" ht="24" customHeight="1" thickBot="1">
      <c r="A149" s="82" t="s">
        <v>424</v>
      </c>
      <c r="B149" s="13" t="s">
        <v>425</v>
      </c>
      <c r="C149" s="13">
        <v>2038</v>
      </c>
      <c r="D149" s="6">
        <v>19</v>
      </c>
      <c r="E149" s="5">
        <v>0</v>
      </c>
      <c r="F149" s="6">
        <v>3</v>
      </c>
      <c r="G149" s="50">
        <v>3</v>
      </c>
      <c r="H149" s="38"/>
      <c r="I149" s="19"/>
      <c r="J149" s="19"/>
    </row>
    <row r="150" spans="1:10" ht="33" thickBot="1">
      <c r="A150" s="82" t="s">
        <v>426</v>
      </c>
      <c r="B150" s="13" t="s">
        <v>427</v>
      </c>
      <c r="C150" s="13">
        <v>2039</v>
      </c>
      <c r="D150" s="6">
        <v>26</v>
      </c>
      <c r="E150" s="5">
        <v>0</v>
      </c>
      <c r="F150" s="47">
        <v>142</v>
      </c>
      <c r="G150" s="43">
        <v>142</v>
      </c>
      <c r="H150" s="38"/>
      <c r="I150" s="19"/>
      <c r="J150" s="19"/>
    </row>
    <row r="151" spans="1:10" ht="15" customHeight="1" thickBot="1">
      <c r="A151" s="82" t="s">
        <v>37</v>
      </c>
      <c r="B151" s="13" t="s">
        <v>38</v>
      </c>
      <c r="C151" s="13">
        <v>2040</v>
      </c>
      <c r="D151" s="6">
        <v>0</v>
      </c>
      <c r="E151" s="6">
        <v>0</v>
      </c>
      <c r="F151" s="6">
        <v>0</v>
      </c>
      <c r="G151" s="51">
        <v>0</v>
      </c>
      <c r="H151" s="38"/>
      <c r="I151" s="19"/>
      <c r="J151" s="19"/>
    </row>
    <row r="152" spans="1:10" ht="14.25" customHeight="1" thickBot="1">
      <c r="A152" s="80" t="s">
        <v>39</v>
      </c>
      <c r="B152" s="13" t="s">
        <v>40</v>
      </c>
      <c r="C152" s="13">
        <v>2045</v>
      </c>
      <c r="D152" s="6">
        <v>383</v>
      </c>
      <c r="E152" s="6">
        <v>-79</v>
      </c>
      <c r="F152" s="6">
        <v>-118</v>
      </c>
      <c r="G152" s="6">
        <v>0</v>
      </c>
      <c r="H152" s="38"/>
      <c r="I152" s="19"/>
      <c r="J152" s="19"/>
    </row>
    <row r="153" spans="1:10" ht="33" thickBot="1">
      <c r="A153" s="80" t="s">
        <v>147</v>
      </c>
      <c r="B153" s="13" t="s">
        <v>148</v>
      </c>
      <c r="C153" s="13">
        <v>2050</v>
      </c>
      <c r="D153" s="6">
        <v>0</v>
      </c>
      <c r="E153" s="6">
        <v>0</v>
      </c>
      <c r="F153" s="6">
        <v>0</v>
      </c>
      <c r="G153" s="6">
        <v>0</v>
      </c>
      <c r="H153" s="38"/>
      <c r="I153" s="19"/>
      <c r="J153" s="19"/>
    </row>
    <row r="154" spans="1:10" ht="15" customHeight="1" thickBot="1">
      <c r="A154" s="80" t="s">
        <v>358</v>
      </c>
      <c r="B154" s="13" t="s">
        <v>359</v>
      </c>
      <c r="C154" s="13">
        <v>2055</v>
      </c>
      <c r="D154" s="6">
        <v>-112</v>
      </c>
      <c r="E154" s="6">
        <v>2</v>
      </c>
      <c r="F154" s="6">
        <v>6</v>
      </c>
      <c r="G154" s="6">
        <v>4</v>
      </c>
      <c r="H154" s="38"/>
      <c r="I154" s="19"/>
      <c r="J154" s="19"/>
    </row>
    <row r="155" spans="1:10" ht="33" thickBot="1">
      <c r="A155" s="80" t="s">
        <v>428</v>
      </c>
      <c r="B155" s="13" t="s">
        <v>429</v>
      </c>
      <c r="C155" s="13">
        <v>2060</v>
      </c>
      <c r="D155" s="6">
        <v>5</v>
      </c>
      <c r="E155" s="5">
        <v>0</v>
      </c>
      <c r="F155" s="6">
        <v>3</v>
      </c>
      <c r="G155" s="6">
        <v>3</v>
      </c>
      <c r="H155" s="38"/>
      <c r="I155" s="19"/>
      <c r="J155" s="19"/>
    </row>
    <row r="156" spans="1:10" ht="75" thickBot="1">
      <c r="A156" s="80" t="s">
        <v>430</v>
      </c>
      <c r="B156" s="13" t="s">
        <v>431</v>
      </c>
      <c r="C156" s="13">
        <v>2062</v>
      </c>
      <c r="D156" s="6">
        <v>0</v>
      </c>
      <c r="E156" s="5">
        <v>0</v>
      </c>
      <c r="F156" s="6">
        <v>0</v>
      </c>
      <c r="G156" s="6">
        <v>0</v>
      </c>
      <c r="H156" s="38"/>
      <c r="I156" s="19"/>
      <c r="J156" s="19"/>
    </row>
    <row r="157" spans="1:10" ht="33" thickBot="1">
      <c r="A157" s="80" t="s">
        <v>432</v>
      </c>
      <c r="B157" s="13" t="s">
        <v>433</v>
      </c>
      <c r="C157" s="13">
        <v>2064</v>
      </c>
      <c r="D157" s="6">
        <v>0</v>
      </c>
      <c r="E157" s="5">
        <v>0</v>
      </c>
      <c r="F157" s="6">
        <v>0</v>
      </c>
      <c r="G157" s="50">
        <v>0</v>
      </c>
      <c r="H157" s="38"/>
      <c r="I157" s="19"/>
      <c r="J157" s="19"/>
    </row>
    <row r="158" spans="1:10" ht="43.5" thickBot="1">
      <c r="A158" s="80" t="s">
        <v>434</v>
      </c>
      <c r="B158" s="13" t="s">
        <v>435</v>
      </c>
      <c r="C158" s="13">
        <v>2066</v>
      </c>
      <c r="D158" s="6">
        <v>5</v>
      </c>
      <c r="E158" s="5">
        <v>0</v>
      </c>
      <c r="F158" s="47">
        <v>3</v>
      </c>
      <c r="G158" s="43">
        <v>3</v>
      </c>
      <c r="H158" s="38"/>
      <c r="I158" s="19"/>
      <c r="J158" s="19"/>
    </row>
    <row r="159" spans="1:10" ht="22.5" thickBot="1">
      <c r="A159" s="80" t="s">
        <v>21</v>
      </c>
      <c r="B159" s="13" t="s">
        <v>22</v>
      </c>
      <c r="C159" s="13">
        <v>2070</v>
      </c>
      <c r="D159" s="6">
        <v>0</v>
      </c>
      <c r="E159" s="6">
        <v>0</v>
      </c>
      <c r="F159" s="6">
        <v>0</v>
      </c>
      <c r="G159" s="54">
        <v>0</v>
      </c>
      <c r="H159" s="38"/>
      <c r="I159" s="19"/>
      <c r="J159" s="19"/>
    </row>
    <row r="160" spans="1:10" ht="22.5" thickBot="1">
      <c r="A160" s="82" t="s">
        <v>23</v>
      </c>
      <c r="B160" s="13" t="s">
        <v>24</v>
      </c>
      <c r="C160" s="13">
        <v>2080</v>
      </c>
      <c r="D160" s="6">
        <v>0</v>
      </c>
      <c r="E160" s="6">
        <v>0</v>
      </c>
      <c r="F160" s="53">
        <v>0</v>
      </c>
      <c r="G160" s="55">
        <v>0</v>
      </c>
      <c r="H160" s="38"/>
      <c r="I160" s="19"/>
      <c r="J160" s="19"/>
    </row>
    <row r="161" spans="1:10" ht="22.5" thickBot="1">
      <c r="A161" s="82" t="s">
        <v>511</v>
      </c>
      <c r="B161" s="13" t="s">
        <v>25</v>
      </c>
      <c r="C161" s="13">
        <v>2090</v>
      </c>
      <c r="D161" s="6">
        <v>0</v>
      </c>
      <c r="E161" s="6">
        <v>0</v>
      </c>
      <c r="F161" s="6">
        <v>0</v>
      </c>
      <c r="G161" s="51">
        <v>0</v>
      </c>
      <c r="H161" s="38"/>
      <c r="I161" s="19"/>
      <c r="J161" s="19"/>
    </row>
    <row r="162" spans="1:10" ht="33" thickBot="1">
      <c r="A162" s="82" t="s">
        <v>26</v>
      </c>
      <c r="B162" s="13" t="s">
        <v>27</v>
      </c>
      <c r="C162" s="13">
        <v>2095</v>
      </c>
      <c r="D162" s="6">
        <v>0</v>
      </c>
      <c r="E162" s="6">
        <v>0</v>
      </c>
      <c r="F162" s="6">
        <v>0</v>
      </c>
      <c r="G162" s="6">
        <v>0</v>
      </c>
      <c r="H162" s="38"/>
      <c r="I162" s="19"/>
      <c r="J162" s="19"/>
    </row>
    <row r="163" spans="1:10" ht="22.5" thickBot="1">
      <c r="A163" s="82" t="s">
        <v>365</v>
      </c>
      <c r="B163" s="13" t="s">
        <v>366</v>
      </c>
      <c r="C163" s="13">
        <v>2100</v>
      </c>
      <c r="D163" s="6">
        <v>0</v>
      </c>
      <c r="E163" s="6">
        <v>0</v>
      </c>
      <c r="F163" s="6">
        <v>0</v>
      </c>
      <c r="G163" s="6">
        <v>0</v>
      </c>
      <c r="H163" s="38"/>
      <c r="I163" s="19"/>
      <c r="J163" s="19"/>
    </row>
    <row r="164" spans="1:10" ht="22.5" thickBot="1">
      <c r="A164" s="61" t="s">
        <v>2</v>
      </c>
      <c r="B164" s="13" t="s">
        <v>367</v>
      </c>
      <c r="C164" s="13">
        <v>2110</v>
      </c>
      <c r="D164" s="6">
        <v>0</v>
      </c>
      <c r="E164" s="6">
        <v>0</v>
      </c>
      <c r="F164" s="5">
        <v>0</v>
      </c>
      <c r="G164" s="5">
        <v>0</v>
      </c>
      <c r="H164" s="38"/>
      <c r="I164" s="19"/>
      <c r="J164" s="19"/>
    </row>
    <row r="165" spans="1:10" ht="22.5" thickBot="1">
      <c r="A165" s="61" t="s">
        <v>368</v>
      </c>
      <c r="B165" s="13" t="s">
        <v>369</v>
      </c>
      <c r="C165" s="13">
        <v>2115</v>
      </c>
      <c r="D165" s="6">
        <v>0</v>
      </c>
      <c r="E165" s="6">
        <v>0</v>
      </c>
      <c r="F165" s="5">
        <v>0</v>
      </c>
      <c r="G165" s="5">
        <v>0</v>
      </c>
      <c r="H165" s="38"/>
      <c r="I165" s="19"/>
      <c r="J165" s="19"/>
    </row>
    <row r="166" spans="1:10" ht="16.5" customHeight="1" thickBot="1">
      <c r="A166" s="61" t="s">
        <v>370</v>
      </c>
      <c r="B166" s="13" t="s">
        <v>371</v>
      </c>
      <c r="C166" s="13">
        <v>2120</v>
      </c>
      <c r="D166" s="6">
        <v>0</v>
      </c>
      <c r="E166" s="6">
        <v>0</v>
      </c>
      <c r="F166" s="5">
        <v>0</v>
      </c>
      <c r="G166" s="5">
        <v>0</v>
      </c>
      <c r="H166" s="38"/>
      <c r="I166" s="19"/>
      <c r="J166" s="19"/>
    </row>
    <row r="167" spans="1:10" ht="22.5" thickBot="1">
      <c r="A167" s="61" t="s">
        <v>3</v>
      </c>
      <c r="B167" s="13" t="s">
        <v>372</v>
      </c>
      <c r="C167" s="13">
        <v>2130</v>
      </c>
      <c r="D167" s="5">
        <v>0</v>
      </c>
      <c r="E167" s="6">
        <v>55</v>
      </c>
      <c r="F167" s="6">
        <v>3</v>
      </c>
      <c r="G167" s="6">
        <v>0</v>
      </c>
      <c r="H167" s="38"/>
      <c r="I167" s="19"/>
      <c r="J167" s="19"/>
    </row>
    <row r="168" spans="1:10" ht="43.5" thickBot="1">
      <c r="A168" s="61" t="s">
        <v>373</v>
      </c>
      <c r="B168" s="13" t="s">
        <v>234</v>
      </c>
      <c r="C168" s="13">
        <v>2135</v>
      </c>
      <c r="D168" s="5">
        <v>0</v>
      </c>
      <c r="E168" s="6">
        <v>55</v>
      </c>
      <c r="F168" s="5">
        <v>0</v>
      </c>
      <c r="G168" s="5">
        <v>0</v>
      </c>
      <c r="H168" s="38"/>
      <c r="I168" s="19"/>
      <c r="J168" s="19"/>
    </row>
    <row r="169" spans="1:10" ht="64.5" thickBot="1">
      <c r="A169" s="61" t="s">
        <v>490</v>
      </c>
      <c r="B169" s="13" t="s">
        <v>491</v>
      </c>
      <c r="C169" s="13">
        <v>2140</v>
      </c>
      <c r="D169" s="5">
        <v>0</v>
      </c>
      <c r="E169" s="5">
        <v>0</v>
      </c>
      <c r="F169" s="6">
        <v>3</v>
      </c>
      <c r="G169" s="6">
        <v>0</v>
      </c>
      <c r="H169" s="38"/>
      <c r="I169" s="19"/>
      <c r="J169" s="19"/>
    </row>
    <row r="170" spans="1:10" ht="51.75" customHeight="1" thickBot="1">
      <c r="A170" s="61" t="s">
        <v>492</v>
      </c>
      <c r="B170" s="13" t="s">
        <v>493</v>
      </c>
      <c r="C170" s="13">
        <v>2145</v>
      </c>
      <c r="D170" s="5">
        <v>0</v>
      </c>
      <c r="E170" s="5">
        <v>0</v>
      </c>
      <c r="F170" s="6">
        <v>0</v>
      </c>
      <c r="G170" s="6">
        <v>0</v>
      </c>
      <c r="H170" s="38"/>
      <c r="I170" s="19"/>
      <c r="J170" s="19"/>
    </row>
    <row r="171" spans="1:10" ht="54" thickBot="1">
      <c r="A171" s="61" t="s">
        <v>177</v>
      </c>
      <c r="B171" s="13" t="s">
        <v>235</v>
      </c>
      <c r="C171" s="13">
        <v>2146</v>
      </c>
      <c r="D171" s="6">
        <v>0</v>
      </c>
      <c r="E171" s="6">
        <v>0</v>
      </c>
      <c r="F171" s="5">
        <v>0</v>
      </c>
      <c r="G171" s="5">
        <v>0</v>
      </c>
      <c r="H171" s="38"/>
      <c r="I171" s="19"/>
      <c r="J171" s="19"/>
    </row>
    <row r="172" spans="1:10" ht="43.5" thickBot="1">
      <c r="A172" s="61" t="s">
        <v>383</v>
      </c>
      <c r="B172" s="13" t="s">
        <v>236</v>
      </c>
      <c r="C172" s="13">
        <v>2147</v>
      </c>
      <c r="D172" s="6">
        <v>0</v>
      </c>
      <c r="E172" s="6">
        <v>0</v>
      </c>
      <c r="F172" s="5">
        <v>0</v>
      </c>
      <c r="G172" s="5">
        <v>0</v>
      </c>
      <c r="H172" s="38"/>
      <c r="I172" s="19"/>
      <c r="J172" s="19"/>
    </row>
    <row r="173" spans="1:10" ht="54" thickBot="1">
      <c r="A173" s="61" t="s">
        <v>237</v>
      </c>
      <c r="B173" s="13" t="s">
        <v>238</v>
      </c>
      <c r="C173" s="13">
        <v>2148</v>
      </c>
      <c r="D173" s="6">
        <v>0</v>
      </c>
      <c r="E173" s="6">
        <v>0</v>
      </c>
      <c r="F173" s="5">
        <v>0</v>
      </c>
      <c r="G173" s="5">
        <v>0</v>
      </c>
      <c r="H173" s="38"/>
      <c r="I173" s="19"/>
      <c r="J173" s="19"/>
    </row>
    <row r="174" spans="1:10" ht="13.5" customHeight="1" thickBot="1">
      <c r="A174" s="61" t="s">
        <v>312</v>
      </c>
      <c r="B174" s="13" t="s">
        <v>494</v>
      </c>
      <c r="C174" s="13">
        <v>2150</v>
      </c>
      <c r="D174" s="6">
        <v>28764</v>
      </c>
      <c r="E174" s="5">
        <v>0</v>
      </c>
      <c r="F174" s="6">
        <v>10770</v>
      </c>
      <c r="G174" s="6">
        <v>5344</v>
      </c>
      <c r="H174" s="38"/>
      <c r="I174" s="19"/>
      <c r="J174" s="19"/>
    </row>
    <row r="175" spans="1:10" ht="22.5" thickBot="1">
      <c r="A175" s="61" t="s">
        <v>495</v>
      </c>
      <c r="B175" s="13" t="s">
        <v>496</v>
      </c>
      <c r="C175" s="13">
        <v>2155</v>
      </c>
      <c r="D175" s="6">
        <v>10726</v>
      </c>
      <c r="E175" s="5">
        <v>0</v>
      </c>
      <c r="F175" s="6">
        <v>1893</v>
      </c>
      <c r="G175" s="6">
        <v>1893</v>
      </c>
      <c r="H175" s="38"/>
      <c r="I175" s="19"/>
      <c r="J175" s="19"/>
    </row>
    <row r="176" spans="1:10" ht="22.5" thickBot="1">
      <c r="A176" s="82" t="s">
        <v>384</v>
      </c>
      <c r="B176" s="13" t="s">
        <v>497</v>
      </c>
      <c r="C176" s="13">
        <v>2160</v>
      </c>
      <c r="D176" s="5">
        <v>0</v>
      </c>
      <c r="E176" s="5">
        <v>0</v>
      </c>
      <c r="F176" s="6">
        <v>44</v>
      </c>
      <c r="G176" s="6">
        <v>0</v>
      </c>
      <c r="H176" s="38"/>
      <c r="I176" s="19"/>
      <c r="J176" s="19"/>
    </row>
    <row r="177" spans="1:10" ht="15" customHeight="1" thickBot="1">
      <c r="A177" s="82" t="s">
        <v>473</v>
      </c>
      <c r="B177" s="13" t="s">
        <v>474</v>
      </c>
      <c r="C177" s="13">
        <v>2165</v>
      </c>
      <c r="D177" s="6">
        <v>7311</v>
      </c>
      <c r="E177" s="5">
        <v>0</v>
      </c>
      <c r="F177" s="6">
        <v>5382</v>
      </c>
      <c r="G177" s="6">
        <v>0</v>
      </c>
      <c r="H177" s="38"/>
      <c r="I177" s="19"/>
      <c r="J177" s="19"/>
    </row>
    <row r="178" spans="1:10" ht="22.5" thickBot="1">
      <c r="A178" s="82" t="s">
        <v>313</v>
      </c>
      <c r="B178" s="13" t="s">
        <v>314</v>
      </c>
      <c r="C178" s="13">
        <v>2170</v>
      </c>
      <c r="D178" s="6">
        <v>352</v>
      </c>
      <c r="E178" s="5">
        <v>0</v>
      </c>
      <c r="F178" s="6">
        <v>30</v>
      </c>
      <c r="G178" s="6">
        <v>30</v>
      </c>
      <c r="H178" s="38"/>
      <c r="I178" s="19"/>
      <c r="J178" s="19"/>
    </row>
    <row r="179" spans="1:10" ht="22.5" thickBot="1">
      <c r="A179" s="82" t="s">
        <v>385</v>
      </c>
      <c r="B179" s="13" t="s">
        <v>386</v>
      </c>
      <c r="C179" s="13">
        <v>2175</v>
      </c>
      <c r="D179" s="6">
        <v>10375</v>
      </c>
      <c r="E179" s="5">
        <v>0</v>
      </c>
      <c r="F179" s="6">
        <v>3421</v>
      </c>
      <c r="G179" s="6">
        <v>3421</v>
      </c>
      <c r="H179" s="38"/>
      <c r="I179" s="19"/>
      <c r="J179" s="19"/>
    </row>
    <row r="180" spans="1:10" ht="64.5" thickBot="1">
      <c r="A180" s="82" t="s">
        <v>387</v>
      </c>
      <c r="B180" s="13" t="s">
        <v>315</v>
      </c>
      <c r="C180" s="13">
        <v>2180</v>
      </c>
      <c r="D180" s="6">
        <v>0</v>
      </c>
      <c r="E180" s="5">
        <v>0</v>
      </c>
      <c r="F180" s="6">
        <v>0</v>
      </c>
      <c r="G180" s="6">
        <v>0</v>
      </c>
      <c r="H180" s="38"/>
      <c r="I180" s="19"/>
      <c r="J180" s="19"/>
    </row>
    <row r="181" spans="1:10" ht="24" customHeight="1" thickBot="1">
      <c r="A181" s="82" t="s">
        <v>388</v>
      </c>
      <c r="B181" s="13" t="s">
        <v>389</v>
      </c>
      <c r="C181" s="13">
        <v>2183</v>
      </c>
      <c r="D181" s="6">
        <v>2359</v>
      </c>
      <c r="E181" s="5">
        <v>0</v>
      </c>
      <c r="F181" s="6">
        <v>2189</v>
      </c>
      <c r="G181" s="6">
        <v>2189</v>
      </c>
      <c r="H181" s="38"/>
      <c r="I181" s="19"/>
      <c r="J181" s="19"/>
    </row>
    <row r="182" spans="1:10" ht="21.75" customHeight="1" thickBot="1">
      <c r="A182" s="82" t="s">
        <v>0</v>
      </c>
      <c r="B182" s="13" t="s">
        <v>1</v>
      </c>
      <c r="C182" s="13">
        <v>2185</v>
      </c>
      <c r="D182" s="6">
        <v>0</v>
      </c>
      <c r="E182" s="5">
        <v>0</v>
      </c>
      <c r="F182" s="6">
        <v>0</v>
      </c>
      <c r="G182" s="6">
        <v>0</v>
      </c>
      <c r="H182" s="38"/>
      <c r="I182" s="19"/>
      <c r="J182" s="19"/>
    </row>
    <row r="183" spans="1:10" ht="33" thickBot="1">
      <c r="A183" s="82" t="s">
        <v>339</v>
      </c>
      <c r="B183" s="13" t="s">
        <v>340</v>
      </c>
      <c r="C183" s="13">
        <v>2187</v>
      </c>
      <c r="D183" s="6">
        <v>8016</v>
      </c>
      <c r="E183" s="5">
        <v>0</v>
      </c>
      <c r="F183" s="6">
        <v>1232</v>
      </c>
      <c r="G183" s="6">
        <v>1232</v>
      </c>
      <c r="H183" s="38"/>
      <c r="I183" s="19"/>
      <c r="J183" s="19"/>
    </row>
    <row r="184" spans="1:10" ht="33" thickBot="1">
      <c r="A184" s="61" t="s">
        <v>316</v>
      </c>
      <c r="B184" s="13" t="s">
        <v>475</v>
      </c>
      <c r="C184" s="13">
        <v>2200</v>
      </c>
      <c r="D184" s="6">
        <v>426</v>
      </c>
      <c r="E184" s="6">
        <v>82</v>
      </c>
      <c r="F184" s="6">
        <v>0</v>
      </c>
      <c r="G184" s="6">
        <v>0</v>
      </c>
      <c r="H184" s="38"/>
      <c r="I184" s="19"/>
      <c r="J184" s="19"/>
    </row>
    <row r="185" spans="1:10" ht="33" thickBot="1">
      <c r="A185" s="61" t="s">
        <v>476</v>
      </c>
      <c r="B185" s="13" t="s">
        <v>477</v>
      </c>
      <c r="C185" s="13">
        <v>2210</v>
      </c>
      <c r="D185" s="5">
        <v>0</v>
      </c>
      <c r="E185" s="6">
        <v>-86</v>
      </c>
      <c r="F185" s="5">
        <v>0</v>
      </c>
      <c r="G185" s="5">
        <v>0</v>
      </c>
      <c r="H185" s="38"/>
      <c r="I185" s="19"/>
      <c r="J185" s="19"/>
    </row>
    <row r="186" spans="1:10" ht="12.75" customHeight="1" thickBot="1">
      <c r="A186" s="61" t="s">
        <v>455</v>
      </c>
      <c r="B186" s="13" t="s">
        <v>478</v>
      </c>
      <c r="C186" s="13">
        <v>2220</v>
      </c>
      <c r="D186" s="6">
        <v>0</v>
      </c>
      <c r="E186" s="6">
        <v>-24</v>
      </c>
      <c r="F186" s="5">
        <v>0</v>
      </c>
      <c r="G186" s="5">
        <v>0</v>
      </c>
      <c r="H186" s="38"/>
      <c r="I186" s="19"/>
      <c r="J186" s="19"/>
    </row>
    <row r="187" spans="1:10" ht="33" thickBot="1">
      <c r="A187" s="61" t="s">
        <v>374</v>
      </c>
      <c r="B187" s="13" t="s">
        <v>479</v>
      </c>
      <c r="C187" s="13">
        <v>2230</v>
      </c>
      <c r="D187" s="6">
        <v>4</v>
      </c>
      <c r="E187" s="6">
        <v>-2</v>
      </c>
      <c r="F187" s="5">
        <v>0</v>
      </c>
      <c r="G187" s="5">
        <v>0</v>
      </c>
      <c r="H187" s="38"/>
      <c r="I187" s="19"/>
      <c r="J187" s="19"/>
    </row>
    <row r="188" spans="1:10" ht="33" thickBot="1">
      <c r="A188" s="82" t="s">
        <v>480</v>
      </c>
      <c r="B188" s="13" t="s">
        <v>481</v>
      </c>
      <c r="C188" s="13">
        <v>2240</v>
      </c>
      <c r="D188" s="6">
        <v>0</v>
      </c>
      <c r="E188" s="6">
        <v>0</v>
      </c>
      <c r="F188" s="6">
        <v>0</v>
      </c>
      <c r="G188" s="6">
        <v>0</v>
      </c>
      <c r="H188" s="38"/>
      <c r="I188" s="19"/>
      <c r="J188" s="19"/>
    </row>
    <row r="189" spans="1:10" ht="15" customHeight="1" thickBot="1">
      <c r="A189" s="82" t="s">
        <v>482</v>
      </c>
      <c r="B189" s="13" t="s">
        <v>483</v>
      </c>
      <c r="C189" s="13">
        <v>2250</v>
      </c>
      <c r="D189" s="6">
        <v>422</v>
      </c>
      <c r="E189" s="6">
        <v>194</v>
      </c>
      <c r="F189" s="5">
        <v>0</v>
      </c>
      <c r="G189" s="5">
        <v>0</v>
      </c>
      <c r="H189" s="38"/>
      <c r="I189" s="19"/>
      <c r="J189" s="19"/>
    </row>
    <row r="190" spans="1:10" ht="33" thickBot="1">
      <c r="A190" s="61" t="s">
        <v>317</v>
      </c>
      <c r="B190" s="13" t="s">
        <v>484</v>
      </c>
      <c r="C190" s="13">
        <v>2260</v>
      </c>
      <c r="D190" s="6">
        <v>5372</v>
      </c>
      <c r="E190" s="5">
        <v>0</v>
      </c>
      <c r="F190" s="6">
        <v>466</v>
      </c>
      <c r="G190" s="6">
        <v>466</v>
      </c>
      <c r="H190" s="38"/>
      <c r="I190" s="19"/>
      <c r="J190" s="19"/>
    </row>
    <row r="191" spans="1:10" ht="22.5" thickBot="1">
      <c r="A191" s="61" t="s">
        <v>485</v>
      </c>
      <c r="B191" s="13" t="s">
        <v>486</v>
      </c>
      <c r="C191" s="13">
        <v>2270</v>
      </c>
      <c r="D191" s="6">
        <v>5299</v>
      </c>
      <c r="E191" s="5">
        <v>0</v>
      </c>
      <c r="F191" s="6">
        <v>275</v>
      </c>
      <c r="G191" s="6">
        <v>275</v>
      </c>
      <c r="H191" s="38"/>
      <c r="I191" s="19"/>
      <c r="J191" s="19"/>
    </row>
    <row r="192" spans="1:10" ht="22.5" thickBot="1">
      <c r="A192" s="61" t="s">
        <v>487</v>
      </c>
      <c r="B192" s="13" t="s">
        <v>207</v>
      </c>
      <c r="C192" s="13">
        <v>2280</v>
      </c>
      <c r="D192" s="6">
        <v>8</v>
      </c>
      <c r="E192" s="5">
        <v>0</v>
      </c>
      <c r="F192" s="6">
        <v>0</v>
      </c>
      <c r="G192" s="6">
        <v>0</v>
      </c>
      <c r="H192" s="38"/>
      <c r="I192" s="19"/>
      <c r="J192" s="19"/>
    </row>
    <row r="193" spans="1:10" ht="15" customHeight="1" thickBot="1">
      <c r="A193" s="61" t="s">
        <v>482</v>
      </c>
      <c r="B193" s="13" t="s">
        <v>208</v>
      </c>
      <c r="C193" s="13">
        <v>2290</v>
      </c>
      <c r="D193" s="6">
        <v>65</v>
      </c>
      <c r="E193" s="5">
        <v>0</v>
      </c>
      <c r="F193" s="6">
        <v>191</v>
      </c>
      <c r="G193" s="6">
        <v>191</v>
      </c>
      <c r="H193" s="38"/>
      <c r="I193" s="19"/>
      <c r="J193" s="19"/>
    </row>
    <row r="194" spans="1:10" ht="22.5" thickBot="1">
      <c r="A194" s="61" t="s">
        <v>318</v>
      </c>
      <c r="B194" s="13" t="s">
        <v>341</v>
      </c>
      <c r="C194" s="13">
        <v>2300</v>
      </c>
      <c r="D194" s="6">
        <v>1626</v>
      </c>
      <c r="E194" s="5">
        <v>0</v>
      </c>
      <c r="F194" s="6">
        <v>365</v>
      </c>
      <c r="G194" s="6">
        <v>365</v>
      </c>
      <c r="H194" s="38"/>
      <c r="I194" s="19"/>
      <c r="J194" s="19"/>
    </row>
    <row r="195" spans="1:10" ht="22.5" thickBot="1">
      <c r="A195" s="82" t="s">
        <v>342</v>
      </c>
      <c r="B195" s="13" t="s">
        <v>343</v>
      </c>
      <c r="C195" s="13">
        <v>2310</v>
      </c>
      <c r="D195" s="6">
        <v>24</v>
      </c>
      <c r="E195" s="5">
        <v>0</v>
      </c>
      <c r="F195" s="6">
        <v>113</v>
      </c>
      <c r="G195" s="6">
        <v>113</v>
      </c>
      <c r="H195" s="38"/>
      <c r="I195" s="19"/>
      <c r="J195" s="19"/>
    </row>
    <row r="196" spans="1:10" ht="54" thickBot="1">
      <c r="A196" s="82" t="s">
        <v>344</v>
      </c>
      <c r="B196" s="13" t="s">
        <v>209</v>
      </c>
      <c r="C196" s="13">
        <v>2312</v>
      </c>
      <c r="D196" s="6">
        <v>0</v>
      </c>
      <c r="E196" s="5">
        <v>0</v>
      </c>
      <c r="F196" s="6">
        <v>0</v>
      </c>
      <c r="G196" s="6">
        <v>0</v>
      </c>
      <c r="H196" s="38"/>
      <c r="I196" s="19"/>
      <c r="J196" s="19"/>
    </row>
    <row r="197" spans="1:10" ht="22.5" thickBot="1">
      <c r="A197" s="82" t="s">
        <v>345</v>
      </c>
      <c r="B197" s="13" t="s">
        <v>346</v>
      </c>
      <c r="C197" s="13">
        <v>2314</v>
      </c>
      <c r="D197" s="6">
        <v>22</v>
      </c>
      <c r="E197" s="5">
        <v>0</v>
      </c>
      <c r="F197" s="6">
        <v>112</v>
      </c>
      <c r="G197" s="6">
        <v>112</v>
      </c>
      <c r="H197" s="38"/>
      <c r="I197" s="19"/>
      <c r="J197" s="19"/>
    </row>
    <row r="198" spans="1:10" ht="22.5" thickBot="1">
      <c r="A198" s="82" t="s">
        <v>347</v>
      </c>
      <c r="B198" s="13" t="s">
        <v>348</v>
      </c>
      <c r="C198" s="13">
        <v>2316</v>
      </c>
      <c r="D198" s="6">
        <v>2</v>
      </c>
      <c r="E198" s="5">
        <v>0</v>
      </c>
      <c r="F198" s="6">
        <v>1</v>
      </c>
      <c r="G198" s="6">
        <v>1</v>
      </c>
      <c r="H198" s="38"/>
      <c r="I198" s="19"/>
      <c r="J198" s="19"/>
    </row>
    <row r="199" spans="1:10" ht="15" customHeight="1" thickBot="1">
      <c r="A199" s="80" t="s">
        <v>349</v>
      </c>
      <c r="B199" s="13" t="s">
        <v>350</v>
      </c>
      <c r="C199" s="13">
        <v>2320</v>
      </c>
      <c r="D199" s="6">
        <v>0</v>
      </c>
      <c r="E199" s="5">
        <v>0</v>
      </c>
      <c r="F199" s="6">
        <v>0</v>
      </c>
      <c r="G199" s="6">
        <v>0</v>
      </c>
      <c r="H199" s="38"/>
      <c r="I199" s="19"/>
      <c r="J199" s="19"/>
    </row>
    <row r="200" spans="1:10" ht="33" thickBot="1">
      <c r="A200" s="80" t="s">
        <v>139</v>
      </c>
      <c r="B200" s="13" t="s">
        <v>351</v>
      </c>
      <c r="C200" s="13">
        <v>2322</v>
      </c>
      <c r="D200" s="6">
        <v>0</v>
      </c>
      <c r="E200" s="5">
        <v>0</v>
      </c>
      <c r="F200" s="6">
        <v>0</v>
      </c>
      <c r="G200" s="6">
        <v>0</v>
      </c>
      <c r="H200" s="38"/>
      <c r="I200" s="19"/>
      <c r="J200" s="19"/>
    </row>
    <row r="201" spans="1:10" ht="22.5" thickBot="1">
      <c r="A201" s="80" t="s">
        <v>242</v>
      </c>
      <c r="B201" s="13" t="s">
        <v>352</v>
      </c>
      <c r="C201" s="13">
        <v>2325</v>
      </c>
      <c r="D201" s="6">
        <v>0</v>
      </c>
      <c r="E201" s="5">
        <v>0</v>
      </c>
      <c r="F201" s="6">
        <v>0</v>
      </c>
      <c r="G201" s="6">
        <v>0</v>
      </c>
      <c r="H201" s="38"/>
      <c r="I201" s="19"/>
      <c r="J201" s="19"/>
    </row>
    <row r="202" spans="1:10" ht="43.5" thickBot="1">
      <c r="A202" s="80" t="s">
        <v>353</v>
      </c>
      <c r="B202" s="13" t="s">
        <v>354</v>
      </c>
      <c r="C202" s="13">
        <v>2330</v>
      </c>
      <c r="D202" s="6">
        <v>514</v>
      </c>
      <c r="E202" s="5">
        <v>0</v>
      </c>
      <c r="F202" s="6">
        <v>30</v>
      </c>
      <c r="G202" s="6">
        <v>30</v>
      </c>
      <c r="H202" s="38"/>
      <c r="I202" s="19"/>
      <c r="J202" s="19"/>
    </row>
    <row r="203" spans="1:10" ht="85.5" thickBot="1">
      <c r="A203" s="80" t="s">
        <v>138</v>
      </c>
      <c r="B203" s="13" t="s">
        <v>210</v>
      </c>
      <c r="C203" s="13">
        <v>2332</v>
      </c>
      <c r="D203" s="6">
        <v>0</v>
      </c>
      <c r="E203" s="5">
        <v>0</v>
      </c>
      <c r="F203" s="6">
        <v>0</v>
      </c>
      <c r="G203" s="6">
        <v>0</v>
      </c>
      <c r="H203" s="38"/>
      <c r="I203" s="19"/>
      <c r="J203" s="19"/>
    </row>
    <row r="204" spans="1:10" ht="54" thickBot="1">
      <c r="A204" s="80" t="s">
        <v>520</v>
      </c>
      <c r="B204" s="13" t="s">
        <v>521</v>
      </c>
      <c r="C204" s="13">
        <v>2334</v>
      </c>
      <c r="D204" s="6">
        <v>69</v>
      </c>
      <c r="E204" s="5">
        <v>0</v>
      </c>
      <c r="F204" s="6">
        <v>8</v>
      </c>
      <c r="G204" s="6">
        <v>8</v>
      </c>
      <c r="H204" s="38"/>
      <c r="I204" s="19"/>
      <c r="J204" s="19"/>
    </row>
    <row r="205" spans="1:10" ht="54" thickBot="1">
      <c r="A205" s="80" t="s">
        <v>522</v>
      </c>
      <c r="B205" s="13" t="s">
        <v>523</v>
      </c>
      <c r="C205" s="13">
        <v>2336</v>
      </c>
      <c r="D205" s="6">
        <v>445</v>
      </c>
      <c r="E205" s="5">
        <v>0</v>
      </c>
      <c r="F205" s="6">
        <v>22</v>
      </c>
      <c r="G205" s="6">
        <v>22</v>
      </c>
      <c r="H205" s="38"/>
      <c r="I205" s="19"/>
      <c r="J205" s="19"/>
    </row>
    <row r="206" spans="1:10" ht="22.5" thickBot="1">
      <c r="A206" s="82" t="s">
        <v>524</v>
      </c>
      <c r="B206" s="13" t="s">
        <v>525</v>
      </c>
      <c r="C206" s="13">
        <v>2340</v>
      </c>
      <c r="D206" s="6">
        <v>0</v>
      </c>
      <c r="E206" s="5">
        <v>0</v>
      </c>
      <c r="F206" s="6">
        <v>0</v>
      </c>
      <c r="G206" s="6">
        <v>0</v>
      </c>
      <c r="H206" s="38"/>
      <c r="I206" s="19"/>
      <c r="J206" s="19"/>
    </row>
    <row r="207" spans="1:10" ht="64.5" thickBot="1">
      <c r="A207" s="80" t="s">
        <v>530</v>
      </c>
      <c r="B207" s="13" t="s">
        <v>110</v>
      </c>
      <c r="C207" s="13">
        <v>2342</v>
      </c>
      <c r="D207" s="6">
        <v>0</v>
      </c>
      <c r="E207" s="5">
        <v>0</v>
      </c>
      <c r="F207" s="6">
        <v>0</v>
      </c>
      <c r="G207" s="6">
        <v>0</v>
      </c>
      <c r="H207" s="38"/>
      <c r="I207" s="19"/>
      <c r="J207" s="19"/>
    </row>
    <row r="208" spans="1:10" ht="36" customHeight="1" thickBot="1">
      <c r="A208" s="80" t="s">
        <v>531</v>
      </c>
      <c r="B208" s="13" t="s">
        <v>532</v>
      </c>
      <c r="C208" s="13">
        <v>2344</v>
      </c>
      <c r="D208" s="6">
        <v>0</v>
      </c>
      <c r="E208" s="5">
        <v>0</v>
      </c>
      <c r="F208" s="6">
        <v>0</v>
      </c>
      <c r="G208" s="6">
        <v>0</v>
      </c>
      <c r="H208" s="38"/>
      <c r="I208" s="19"/>
      <c r="J208" s="19"/>
    </row>
    <row r="209" spans="1:10" ht="33" customHeight="1" thickBot="1">
      <c r="A209" s="80" t="s">
        <v>533</v>
      </c>
      <c r="B209" s="13" t="s">
        <v>534</v>
      </c>
      <c r="C209" s="13">
        <v>2346</v>
      </c>
      <c r="D209" s="6">
        <v>0</v>
      </c>
      <c r="E209" s="5">
        <v>0</v>
      </c>
      <c r="F209" s="6">
        <v>0</v>
      </c>
      <c r="G209" s="6">
        <v>0</v>
      </c>
      <c r="H209" s="38"/>
      <c r="I209" s="19"/>
      <c r="J209" s="19"/>
    </row>
    <row r="210" spans="1:10" ht="18" customHeight="1" thickBot="1">
      <c r="A210" s="61" t="s">
        <v>149</v>
      </c>
      <c r="B210" s="13" t="s">
        <v>150</v>
      </c>
      <c r="C210" s="13">
        <v>2350</v>
      </c>
      <c r="D210" s="6">
        <v>1088</v>
      </c>
      <c r="E210" s="5">
        <v>0</v>
      </c>
      <c r="F210" s="6">
        <v>222</v>
      </c>
      <c r="G210" s="6">
        <v>222</v>
      </c>
      <c r="H210" s="38"/>
      <c r="I210" s="19"/>
      <c r="J210" s="19"/>
    </row>
    <row r="211" spans="1:10" ht="54" thickBot="1">
      <c r="A211" s="80" t="s">
        <v>73</v>
      </c>
      <c r="B211" s="13" t="s">
        <v>111</v>
      </c>
      <c r="C211" s="13">
        <v>2352</v>
      </c>
      <c r="D211" s="6">
        <v>0</v>
      </c>
      <c r="E211" s="5">
        <v>0</v>
      </c>
      <c r="F211" s="6">
        <v>0</v>
      </c>
      <c r="G211" s="6">
        <v>0</v>
      </c>
      <c r="H211" s="38"/>
      <c r="I211" s="19"/>
      <c r="J211" s="19"/>
    </row>
    <row r="212" spans="1:10" ht="22.5" thickBot="1">
      <c r="A212" s="80" t="s">
        <v>74</v>
      </c>
      <c r="B212" s="13" t="s">
        <v>75</v>
      </c>
      <c r="C212" s="13">
        <v>2354</v>
      </c>
      <c r="D212" s="6">
        <v>577</v>
      </c>
      <c r="E212" s="5">
        <v>0</v>
      </c>
      <c r="F212" s="6">
        <v>258</v>
      </c>
      <c r="G212" s="6">
        <v>258</v>
      </c>
      <c r="H212" s="38"/>
      <c r="I212" s="19"/>
      <c r="J212" s="19"/>
    </row>
    <row r="213" spans="1:10" ht="22.5" thickBot="1">
      <c r="A213" s="80" t="s">
        <v>76</v>
      </c>
      <c r="B213" s="13" t="s">
        <v>77</v>
      </c>
      <c r="C213" s="13">
        <v>2356</v>
      </c>
      <c r="D213" s="6">
        <v>511</v>
      </c>
      <c r="E213" s="5">
        <v>0</v>
      </c>
      <c r="F213" s="6">
        <v>-36</v>
      </c>
      <c r="G213" s="6">
        <v>-36</v>
      </c>
      <c r="H213" s="38"/>
      <c r="I213" s="19"/>
      <c r="J213" s="19"/>
    </row>
    <row r="214" spans="1:10" ht="54" thickBot="1">
      <c r="A214" s="77" t="s">
        <v>224</v>
      </c>
      <c r="B214" s="13" t="s">
        <v>225</v>
      </c>
      <c r="C214" s="13">
        <v>2360</v>
      </c>
      <c r="D214" s="5">
        <v>0</v>
      </c>
      <c r="E214" s="6">
        <v>9101</v>
      </c>
      <c r="F214" s="5">
        <v>0</v>
      </c>
      <c r="G214" s="5">
        <v>0</v>
      </c>
      <c r="H214" s="38"/>
      <c r="I214" s="19"/>
      <c r="J214" s="19"/>
    </row>
    <row r="215" spans="1:10" ht="48" thickBot="1">
      <c r="A215" s="83" t="s">
        <v>215</v>
      </c>
      <c r="B215" s="13"/>
      <c r="C215" s="13">
        <v>2370</v>
      </c>
      <c r="D215" s="6">
        <v>26100</v>
      </c>
      <c r="E215" s="6">
        <v>29287</v>
      </c>
      <c r="F215" s="6">
        <v>15266</v>
      </c>
      <c r="G215" s="6">
        <v>14558</v>
      </c>
      <c r="H215" s="38"/>
      <c r="I215" s="19"/>
      <c r="J215" s="19"/>
    </row>
    <row r="216" spans="1:10" ht="32.25" thickBot="1">
      <c r="A216" s="83" t="s">
        <v>41</v>
      </c>
      <c r="B216" s="13"/>
      <c r="C216" s="13">
        <v>2380</v>
      </c>
      <c r="D216" s="6">
        <v>1088</v>
      </c>
      <c r="E216" s="6">
        <v>427</v>
      </c>
      <c r="F216" s="6">
        <v>640</v>
      </c>
      <c r="G216" s="6">
        <v>0</v>
      </c>
      <c r="H216" s="38"/>
      <c r="I216" s="19"/>
      <c r="J216" s="19"/>
    </row>
    <row r="217" spans="1:10" ht="47.25" customHeight="1" thickBot="1">
      <c r="A217" s="61" t="s">
        <v>319</v>
      </c>
      <c r="B217" s="13" t="s">
        <v>303</v>
      </c>
      <c r="C217" s="13">
        <v>2390</v>
      </c>
      <c r="D217" s="6">
        <v>1088</v>
      </c>
      <c r="E217" s="6">
        <v>427</v>
      </c>
      <c r="F217" s="6">
        <v>640</v>
      </c>
      <c r="G217" s="6">
        <v>0</v>
      </c>
      <c r="H217" s="38"/>
      <c r="I217" s="19"/>
      <c r="J217" s="19"/>
    </row>
    <row r="218" spans="1:10" ht="75" thickBot="1">
      <c r="A218" s="61" t="s">
        <v>407</v>
      </c>
      <c r="B218" s="13" t="s">
        <v>304</v>
      </c>
      <c r="C218" s="13">
        <v>2400</v>
      </c>
      <c r="D218" s="6">
        <v>0</v>
      </c>
      <c r="E218" s="6">
        <v>0</v>
      </c>
      <c r="F218" s="5">
        <v>0</v>
      </c>
      <c r="G218" s="5">
        <v>0</v>
      </c>
      <c r="H218" s="38"/>
      <c r="I218" s="19"/>
      <c r="J218" s="19"/>
    </row>
    <row r="219" spans="1:10" ht="43.5" thickBot="1">
      <c r="A219" s="83" t="s">
        <v>295</v>
      </c>
      <c r="B219" s="13"/>
      <c r="C219" s="13">
        <v>2410</v>
      </c>
      <c r="D219" s="5">
        <v>0</v>
      </c>
      <c r="E219" s="6">
        <v>22145</v>
      </c>
      <c r="F219" s="5">
        <v>0</v>
      </c>
      <c r="G219" s="5">
        <v>0</v>
      </c>
      <c r="H219" s="38"/>
      <c r="I219" s="19"/>
      <c r="J219" s="19"/>
    </row>
    <row r="220" spans="1:10" ht="43.5" thickBot="1">
      <c r="A220" s="61" t="s">
        <v>78</v>
      </c>
      <c r="B220" s="13" t="s">
        <v>305</v>
      </c>
      <c r="C220" s="13">
        <v>2415</v>
      </c>
      <c r="D220" s="5">
        <v>0</v>
      </c>
      <c r="E220" s="6">
        <v>2222</v>
      </c>
      <c r="F220" s="5">
        <v>0</v>
      </c>
      <c r="G220" s="5">
        <v>0</v>
      </c>
      <c r="H220" s="38"/>
      <c r="I220" s="19"/>
      <c r="J220" s="19"/>
    </row>
    <row r="221" spans="1:10" ht="43.5" thickBot="1">
      <c r="A221" s="61" t="s">
        <v>408</v>
      </c>
      <c r="B221" s="13" t="s">
        <v>306</v>
      </c>
      <c r="C221" s="13">
        <v>2420</v>
      </c>
      <c r="D221" s="5">
        <v>0</v>
      </c>
      <c r="E221" s="6">
        <v>12910</v>
      </c>
      <c r="F221" s="5">
        <v>0</v>
      </c>
      <c r="G221" s="5">
        <v>0</v>
      </c>
      <c r="H221" s="38"/>
      <c r="I221" s="19"/>
      <c r="J221" s="19"/>
    </row>
    <row r="222" spans="1:10" ht="54" thickBot="1">
      <c r="A222" s="61" t="s">
        <v>91</v>
      </c>
      <c r="B222" s="13" t="s">
        <v>320</v>
      </c>
      <c r="C222" s="13">
        <v>2430</v>
      </c>
      <c r="D222" s="5">
        <v>0</v>
      </c>
      <c r="E222" s="6">
        <v>7013</v>
      </c>
      <c r="F222" s="5">
        <v>0</v>
      </c>
      <c r="G222" s="5">
        <v>0</v>
      </c>
      <c r="H222" s="38"/>
      <c r="I222" s="19"/>
      <c r="J222" s="19"/>
    </row>
    <row r="223" spans="1:10" ht="22.5" thickBot="1">
      <c r="A223" s="61" t="s">
        <v>16</v>
      </c>
      <c r="B223" s="13" t="s">
        <v>17</v>
      </c>
      <c r="C223" s="13">
        <v>2435</v>
      </c>
      <c r="D223" s="5">
        <v>0</v>
      </c>
      <c r="E223" s="6">
        <v>0</v>
      </c>
      <c r="F223" s="5">
        <v>0</v>
      </c>
      <c r="G223" s="5">
        <v>0</v>
      </c>
      <c r="H223" s="38"/>
      <c r="I223" s="19"/>
      <c r="J223" s="19"/>
    </row>
    <row r="224" spans="1:10" ht="32.25" thickBot="1">
      <c r="A224" s="78" t="s">
        <v>243</v>
      </c>
      <c r="B224" s="72"/>
      <c r="C224" s="13">
        <v>2440</v>
      </c>
      <c r="D224" s="5">
        <v>0</v>
      </c>
      <c r="E224" s="6">
        <v>332</v>
      </c>
      <c r="F224" s="5">
        <v>0</v>
      </c>
      <c r="G224" s="5">
        <v>0</v>
      </c>
      <c r="H224" s="38"/>
      <c r="I224" s="19"/>
      <c r="J224" s="19"/>
    </row>
    <row r="225" spans="1:10" ht="42.75" customHeight="1" thickBot="1">
      <c r="A225" s="77" t="s">
        <v>79</v>
      </c>
      <c r="B225" s="13" t="s">
        <v>321</v>
      </c>
      <c r="C225" s="13">
        <v>2450</v>
      </c>
      <c r="D225" s="5">
        <v>0</v>
      </c>
      <c r="E225" s="6">
        <v>29</v>
      </c>
      <c r="F225" s="5">
        <v>0</v>
      </c>
      <c r="G225" s="5">
        <v>0</v>
      </c>
      <c r="H225" s="38"/>
      <c r="I225" s="19"/>
      <c r="J225" s="19"/>
    </row>
    <row r="226" spans="1:10" ht="43.5" thickBot="1">
      <c r="A226" s="77" t="s">
        <v>443</v>
      </c>
      <c r="B226" s="13" t="s">
        <v>231</v>
      </c>
      <c r="C226" s="13">
        <v>2460</v>
      </c>
      <c r="D226" s="5">
        <v>0</v>
      </c>
      <c r="E226" s="6">
        <v>303</v>
      </c>
      <c r="F226" s="5">
        <v>0</v>
      </c>
      <c r="G226" s="5">
        <v>0</v>
      </c>
      <c r="H226" s="38"/>
      <c r="I226" s="19"/>
      <c r="J226" s="19"/>
    </row>
    <row r="227" spans="1:10" ht="32.25" thickBot="1">
      <c r="A227" s="78" t="s">
        <v>244</v>
      </c>
      <c r="B227" s="13"/>
      <c r="C227" s="13">
        <v>2470</v>
      </c>
      <c r="D227" s="6">
        <v>25012</v>
      </c>
      <c r="E227" s="6">
        <v>6383</v>
      </c>
      <c r="F227" s="6">
        <v>14626</v>
      </c>
      <c r="G227" s="6">
        <v>14558</v>
      </c>
      <c r="H227" s="38"/>
      <c r="I227" s="19"/>
      <c r="J227" s="19"/>
    </row>
    <row r="228" spans="1:10" ht="43.5" thickBot="1">
      <c r="A228" s="61" t="s">
        <v>48</v>
      </c>
      <c r="B228" s="13" t="s">
        <v>307</v>
      </c>
      <c r="C228" s="13">
        <v>2480</v>
      </c>
      <c r="D228" s="6">
        <v>12015</v>
      </c>
      <c r="E228" s="6">
        <v>3358</v>
      </c>
      <c r="F228" s="6">
        <v>3426</v>
      </c>
      <c r="G228" s="6">
        <v>3358</v>
      </c>
      <c r="H228" s="38"/>
      <c r="I228" s="19"/>
      <c r="J228" s="19"/>
    </row>
    <row r="229" spans="1:10" ht="75" thickBot="1">
      <c r="A229" s="77" t="s">
        <v>49</v>
      </c>
      <c r="B229" s="13" t="s">
        <v>308</v>
      </c>
      <c r="C229" s="13">
        <v>2485</v>
      </c>
      <c r="D229" s="6">
        <v>7555</v>
      </c>
      <c r="E229" s="6">
        <v>2302</v>
      </c>
      <c r="F229" s="6">
        <v>2302</v>
      </c>
      <c r="G229" s="6">
        <v>2302</v>
      </c>
      <c r="H229" s="38"/>
      <c r="I229" s="19"/>
      <c r="J229" s="19"/>
    </row>
    <row r="230" spans="1:10" ht="43.5" thickBot="1">
      <c r="A230" s="61" t="s">
        <v>164</v>
      </c>
      <c r="B230" s="13" t="s">
        <v>112</v>
      </c>
      <c r="C230" s="13">
        <v>2490</v>
      </c>
      <c r="D230" s="6">
        <v>2387</v>
      </c>
      <c r="E230" s="5">
        <v>0</v>
      </c>
      <c r="F230" s="6">
        <v>68</v>
      </c>
      <c r="G230" s="6">
        <v>0</v>
      </c>
      <c r="H230" s="38"/>
      <c r="I230" s="19"/>
      <c r="J230" s="19"/>
    </row>
    <row r="231" spans="1:10" ht="54" thickBot="1">
      <c r="A231" s="77" t="s">
        <v>113</v>
      </c>
      <c r="B231" s="13" t="s">
        <v>114</v>
      </c>
      <c r="C231" s="13">
        <v>2495</v>
      </c>
      <c r="D231" s="6">
        <v>2073</v>
      </c>
      <c r="E231" s="6">
        <v>1056</v>
      </c>
      <c r="F231" s="6">
        <v>1056</v>
      </c>
      <c r="G231" s="6">
        <v>1056</v>
      </c>
      <c r="H231" s="38"/>
      <c r="I231" s="19"/>
      <c r="J231" s="19"/>
    </row>
    <row r="232" spans="1:10" ht="54" thickBot="1">
      <c r="A232" s="77" t="s">
        <v>115</v>
      </c>
      <c r="B232" s="13" t="s">
        <v>116</v>
      </c>
      <c r="C232" s="13">
        <v>2510</v>
      </c>
      <c r="D232" s="6">
        <v>8322</v>
      </c>
      <c r="E232" s="5">
        <v>0</v>
      </c>
      <c r="F232" s="6">
        <v>8404</v>
      </c>
      <c r="G232" s="6">
        <v>8404</v>
      </c>
      <c r="H232" s="38"/>
      <c r="I232" s="19"/>
      <c r="J232" s="19"/>
    </row>
    <row r="233" spans="1:10" ht="54" thickBot="1">
      <c r="A233" s="77" t="s">
        <v>246</v>
      </c>
      <c r="B233" s="13" t="s">
        <v>4</v>
      </c>
      <c r="C233" s="13">
        <v>2520</v>
      </c>
      <c r="D233" s="6">
        <v>1720</v>
      </c>
      <c r="E233" s="5">
        <v>0</v>
      </c>
      <c r="F233" s="6">
        <v>2578</v>
      </c>
      <c r="G233" s="6">
        <v>2578</v>
      </c>
      <c r="H233" s="38"/>
      <c r="I233" s="19"/>
      <c r="J233" s="19"/>
    </row>
    <row r="234" spans="1:10" ht="54" thickBot="1">
      <c r="A234" s="62" t="s">
        <v>247</v>
      </c>
      <c r="B234" s="13" t="s">
        <v>248</v>
      </c>
      <c r="C234" s="13">
        <v>2525</v>
      </c>
      <c r="D234" s="6">
        <v>2955</v>
      </c>
      <c r="E234" s="6">
        <v>2976</v>
      </c>
      <c r="F234" s="5">
        <v>0</v>
      </c>
      <c r="G234" s="5">
        <v>0</v>
      </c>
      <c r="H234" s="38"/>
      <c r="I234" s="19"/>
      <c r="J234" s="19"/>
    </row>
    <row r="235" spans="1:10" ht="22.5" thickBot="1">
      <c r="A235" s="62" t="s">
        <v>249</v>
      </c>
      <c r="B235" s="13" t="s">
        <v>250</v>
      </c>
      <c r="C235" s="13">
        <v>2530</v>
      </c>
      <c r="D235" s="6">
        <v>0</v>
      </c>
      <c r="E235" s="6">
        <v>49</v>
      </c>
      <c r="F235" s="6">
        <v>218</v>
      </c>
      <c r="G235" s="6">
        <v>218</v>
      </c>
      <c r="H235" s="38"/>
      <c r="I235" s="19"/>
      <c r="J235" s="19"/>
    </row>
    <row r="236" spans="1:10" ht="33" thickBot="1">
      <c r="A236" s="62" t="s">
        <v>5</v>
      </c>
      <c r="B236" s="13" t="s">
        <v>457</v>
      </c>
      <c r="C236" s="13">
        <v>2540</v>
      </c>
      <c r="D236" s="5">
        <v>0</v>
      </c>
      <c r="E236" s="6">
        <v>0</v>
      </c>
      <c r="F236" s="5">
        <v>0</v>
      </c>
      <c r="G236" s="5">
        <v>0</v>
      </c>
      <c r="H236" s="38"/>
      <c r="I236" s="19"/>
      <c r="J236" s="19"/>
    </row>
    <row r="237" spans="1:10" ht="15.75" customHeight="1" thickBot="1">
      <c r="A237" s="62" t="s">
        <v>251</v>
      </c>
      <c r="B237" s="13" t="s">
        <v>252</v>
      </c>
      <c r="C237" s="13">
        <v>2545</v>
      </c>
      <c r="D237" s="5">
        <v>0</v>
      </c>
      <c r="E237" s="6">
        <v>76</v>
      </c>
      <c r="F237" s="5">
        <v>0</v>
      </c>
      <c r="G237" s="5">
        <v>0</v>
      </c>
      <c r="H237" s="38"/>
      <c r="I237" s="19"/>
      <c r="J237" s="19"/>
    </row>
    <row r="238" spans="1:10" ht="13.5" thickBot="1">
      <c r="A238" s="62" t="s">
        <v>204</v>
      </c>
      <c r="B238" s="13"/>
      <c r="C238" s="13">
        <v>2550</v>
      </c>
      <c r="D238" s="6">
        <f>SUM(D12:D237)</f>
        <v>101140417</v>
      </c>
      <c r="E238" s="6">
        <f>SUM(E12:E237)</f>
        <v>20817196</v>
      </c>
      <c r="F238" s="6">
        <f>SUM(F12:F237)</f>
        <v>135564316</v>
      </c>
      <c r="G238" s="6">
        <f>SUM(G12:G237)</f>
        <v>41579361</v>
      </c>
      <c r="H238" s="38"/>
      <c r="I238" s="19"/>
      <c r="J238" s="19"/>
    </row>
    <row r="239" spans="1:10" ht="26.25" thickBot="1">
      <c r="A239" s="91" t="s">
        <v>52</v>
      </c>
      <c r="B239" s="10" t="s">
        <v>206</v>
      </c>
      <c r="C239" s="10" t="s">
        <v>6</v>
      </c>
      <c r="H239" s="29"/>
      <c r="I239" s="29"/>
      <c r="J239" s="29"/>
    </row>
    <row r="240" spans="1:10" ht="32.25" thickBot="1">
      <c r="A240" s="32" t="s">
        <v>145</v>
      </c>
      <c r="B240" s="13">
        <v>2600</v>
      </c>
      <c r="C240" s="6">
        <v>164415</v>
      </c>
      <c r="H240" s="29"/>
      <c r="I240" s="29"/>
      <c r="J240" s="29"/>
    </row>
    <row r="241" spans="1:10" ht="21.75" thickBot="1">
      <c r="A241" s="36" t="s">
        <v>146</v>
      </c>
      <c r="B241" s="13">
        <v>2605</v>
      </c>
      <c r="C241" s="6">
        <v>147344</v>
      </c>
      <c r="H241" s="29"/>
      <c r="I241" s="29"/>
      <c r="J241" s="29"/>
    </row>
    <row r="242" spans="1:10" ht="63.75" thickBot="1">
      <c r="A242" s="37" t="s">
        <v>154</v>
      </c>
      <c r="B242" s="13">
        <v>2610</v>
      </c>
      <c r="C242" s="6">
        <v>-164</v>
      </c>
      <c r="H242" s="29"/>
      <c r="I242" s="29"/>
      <c r="J242" s="29"/>
    </row>
    <row r="243" spans="1:10" ht="21.75" thickBot="1">
      <c r="A243" s="37" t="s">
        <v>155</v>
      </c>
      <c r="B243" s="13">
        <v>2615</v>
      </c>
      <c r="C243" s="6">
        <v>13410</v>
      </c>
      <c r="H243" s="29"/>
      <c r="I243" s="29"/>
      <c r="J243" s="29"/>
    </row>
    <row r="244" spans="1:3" ht="53.25" thickBot="1">
      <c r="A244" s="37" t="s">
        <v>517</v>
      </c>
      <c r="B244" s="13">
        <v>2620</v>
      </c>
      <c r="C244" s="6">
        <v>0</v>
      </c>
    </row>
    <row r="245" spans="1:3" ht="21.75" thickBot="1">
      <c r="A245" s="37" t="s">
        <v>518</v>
      </c>
      <c r="B245" s="13">
        <v>2630</v>
      </c>
      <c r="C245" s="6">
        <v>0</v>
      </c>
    </row>
    <row r="246" spans="1:3" ht="13.5" thickBot="1">
      <c r="A246" s="37" t="s">
        <v>118</v>
      </c>
      <c r="B246" s="13">
        <v>2640</v>
      </c>
      <c r="C246" s="6">
        <v>134098</v>
      </c>
    </row>
    <row r="247" spans="1:3" ht="13.5" thickBot="1">
      <c r="A247" s="37" t="s">
        <v>204</v>
      </c>
      <c r="B247" s="13">
        <v>2700</v>
      </c>
      <c r="C247" s="6">
        <f>SUM(C240:C246)</f>
        <v>459103</v>
      </c>
    </row>
    <row r="248" spans="1:3" ht="12.75">
      <c r="A248" s="40"/>
      <c r="B248" s="17"/>
      <c r="C248" s="17"/>
    </row>
    <row r="249" ht="12.75">
      <c r="A249" s="41"/>
    </row>
    <row r="250" spans="1:5" ht="18.75">
      <c r="A250" s="96" t="s">
        <v>375</v>
      </c>
      <c r="B250" s="96"/>
      <c r="C250" s="96"/>
      <c r="D250" s="96"/>
      <c r="E250" s="96"/>
    </row>
    <row r="251" spans="1:5" ht="64.5" customHeight="1">
      <c r="A251" s="100" t="s">
        <v>47</v>
      </c>
      <c r="B251" s="100"/>
      <c r="C251" s="100"/>
      <c r="D251" s="100"/>
      <c r="E251" s="100"/>
    </row>
    <row r="252" spans="1:5" ht="13.5" thickBot="1">
      <c r="A252" s="120" t="s">
        <v>272</v>
      </c>
      <c r="B252" s="120"/>
      <c r="C252" s="120"/>
      <c r="D252" s="120"/>
      <c r="E252" s="121"/>
    </row>
    <row r="253" spans="1:6" ht="42.75" thickBot="1">
      <c r="A253" s="23"/>
      <c r="B253" s="20" t="s">
        <v>357</v>
      </c>
      <c r="C253" s="20" t="s">
        <v>206</v>
      </c>
      <c r="D253" s="27" t="s">
        <v>268</v>
      </c>
      <c r="E253" s="52" t="s">
        <v>205</v>
      </c>
      <c r="F253" s="48"/>
    </row>
    <row r="254" spans="1:5" ht="13.5" thickBot="1">
      <c r="A254" s="28" t="s">
        <v>515</v>
      </c>
      <c r="B254" s="9" t="s">
        <v>516</v>
      </c>
      <c r="C254" s="9" t="s">
        <v>322</v>
      </c>
      <c r="D254" s="9">
        <v>1</v>
      </c>
      <c r="E254" s="9">
        <v>2</v>
      </c>
    </row>
    <row r="255" spans="1:5" ht="21.75" thickBot="1">
      <c r="A255" s="64" t="s">
        <v>15</v>
      </c>
      <c r="B255" s="12"/>
      <c r="C255" s="12">
        <v>3000</v>
      </c>
      <c r="D255" s="6">
        <v>19005974</v>
      </c>
      <c r="E255" s="50">
        <v>19204580</v>
      </c>
    </row>
    <row r="256" spans="1:6" ht="22.5" thickBot="1">
      <c r="A256" s="65" t="s">
        <v>436</v>
      </c>
      <c r="B256" s="12" t="s">
        <v>437</v>
      </c>
      <c r="C256" s="12">
        <v>3010</v>
      </c>
      <c r="D256" s="47">
        <v>6982407</v>
      </c>
      <c r="E256" s="6">
        <v>6761856</v>
      </c>
      <c r="F256" s="49"/>
    </row>
    <row r="257" spans="1:5" ht="32.25" thickBot="1">
      <c r="A257" s="66" t="s">
        <v>262</v>
      </c>
      <c r="B257" s="12" t="s">
        <v>438</v>
      </c>
      <c r="C257" s="12">
        <v>3020</v>
      </c>
      <c r="D257" s="6">
        <v>4574119</v>
      </c>
      <c r="E257" s="6">
        <v>4342859</v>
      </c>
    </row>
    <row r="258" spans="1:5" ht="22.5" thickBot="1">
      <c r="A258" s="67" t="s">
        <v>376</v>
      </c>
      <c r="B258" s="12" t="s">
        <v>439</v>
      </c>
      <c r="C258" s="12">
        <v>3030</v>
      </c>
      <c r="D258" s="6">
        <v>271782</v>
      </c>
      <c r="E258" s="6">
        <v>311677</v>
      </c>
    </row>
    <row r="259" spans="1:5" ht="32.25" thickBot="1">
      <c r="A259" s="67" t="s">
        <v>377</v>
      </c>
      <c r="B259" s="12" t="s">
        <v>440</v>
      </c>
      <c r="C259" s="12">
        <v>3050</v>
      </c>
      <c r="D259" s="6">
        <v>771929</v>
      </c>
      <c r="E259" s="50">
        <v>757160</v>
      </c>
    </row>
    <row r="260" spans="1:6" ht="32.25" thickBot="1">
      <c r="A260" s="66" t="s">
        <v>378</v>
      </c>
      <c r="B260" s="12" t="s">
        <v>441</v>
      </c>
      <c r="C260" s="12">
        <v>3060</v>
      </c>
      <c r="D260" s="47">
        <v>1364577</v>
      </c>
      <c r="E260" s="6">
        <v>1350160</v>
      </c>
      <c r="F260" s="49"/>
    </row>
    <row r="261" spans="1:5" ht="42.75" thickBot="1">
      <c r="A261" s="67" t="s">
        <v>442</v>
      </c>
      <c r="B261" s="12"/>
      <c r="C261" s="12">
        <v>3070</v>
      </c>
      <c r="D261" s="6">
        <v>12023567</v>
      </c>
      <c r="E261" s="51">
        <v>12056452</v>
      </c>
    </row>
    <row r="262" spans="1:5" ht="53.25" thickBot="1">
      <c r="A262" s="68" t="s">
        <v>263</v>
      </c>
      <c r="B262" s="10" t="s">
        <v>296</v>
      </c>
      <c r="C262" s="10">
        <v>3080</v>
      </c>
      <c r="D262" s="6">
        <v>9467507</v>
      </c>
      <c r="E262" s="6">
        <v>9183799</v>
      </c>
    </row>
    <row r="263" spans="1:5" ht="42.75" thickBot="1">
      <c r="A263" s="59" t="s">
        <v>297</v>
      </c>
      <c r="B263" s="13" t="s">
        <v>298</v>
      </c>
      <c r="C263" s="13">
        <v>3090</v>
      </c>
      <c r="D263" s="6">
        <v>2556060</v>
      </c>
      <c r="E263" s="6">
        <v>2515263</v>
      </c>
    </row>
    <row r="264" spans="1:6" ht="42.75" thickBot="1">
      <c r="A264" s="59" t="s">
        <v>299</v>
      </c>
      <c r="B264" s="13" t="s">
        <v>300</v>
      </c>
      <c r="C264" s="13">
        <v>3100</v>
      </c>
      <c r="D264" s="5">
        <v>0</v>
      </c>
      <c r="E264" s="6">
        <v>288506</v>
      </c>
      <c r="F264" s="49"/>
    </row>
    <row r="265" spans="1:5" ht="42.75" thickBot="1">
      <c r="A265" s="59" t="s">
        <v>301</v>
      </c>
      <c r="B265" s="13" t="s">
        <v>302</v>
      </c>
      <c r="C265" s="13">
        <v>3110</v>
      </c>
      <c r="D265" s="5">
        <v>0</v>
      </c>
      <c r="E265" s="6">
        <v>68884</v>
      </c>
    </row>
    <row r="266" spans="1:5" ht="32.25" thickBot="1">
      <c r="A266" s="68" t="s">
        <v>253</v>
      </c>
      <c r="B266" s="71"/>
      <c r="C266" s="71">
        <v>3120</v>
      </c>
      <c r="D266" s="5">
        <v>0</v>
      </c>
      <c r="E266" s="6">
        <v>386272</v>
      </c>
    </row>
    <row r="267" spans="1:5" ht="32.25" thickBot="1">
      <c r="A267" s="60" t="s">
        <v>264</v>
      </c>
      <c r="B267" s="16" t="s">
        <v>193</v>
      </c>
      <c r="C267" s="13">
        <v>3170</v>
      </c>
      <c r="D267" s="5">
        <v>0</v>
      </c>
      <c r="E267" s="6">
        <v>343169</v>
      </c>
    </row>
    <row r="268" spans="1:5" ht="32.25" thickBot="1">
      <c r="A268" s="60" t="s">
        <v>254</v>
      </c>
      <c r="B268" s="13" t="s">
        <v>194</v>
      </c>
      <c r="C268" s="13">
        <v>3180</v>
      </c>
      <c r="D268" s="5">
        <v>0</v>
      </c>
      <c r="E268" s="6">
        <v>9387</v>
      </c>
    </row>
    <row r="269" spans="1:5" ht="32.25" thickBot="1">
      <c r="A269" s="69" t="s">
        <v>195</v>
      </c>
      <c r="B269" s="11" t="s">
        <v>196</v>
      </c>
      <c r="C269" s="11">
        <v>3190</v>
      </c>
      <c r="D269" s="5">
        <v>0</v>
      </c>
      <c r="E269" s="6">
        <v>2295</v>
      </c>
    </row>
    <row r="270" spans="1:5" ht="32.25" thickBot="1">
      <c r="A270" s="70" t="s">
        <v>255</v>
      </c>
      <c r="B270" s="10" t="s">
        <v>197</v>
      </c>
      <c r="C270" s="10">
        <v>3200</v>
      </c>
      <c r="D270" s="5">
        <v>0</v>
      </c>
      <c r="E270" s="6">
        <v>31421</v>
      </c>
    </row>
    <row r="271" spans="1:5" ht="13.5" thickBot="1">
      <c r="A271" s="62" t="s">
        <v>204</v>
      </c>
      <c r="B271" s="13"/>
      <c r="C271" s="13">
        <v>3290</v>
      </c>
      <c r="D271" s="6">
        <f>SUM(D255:D270)</f>
        <v>57017922</v>
      </c>
      <c r="E271" s="6">
        <f>SUM(E255:E270)</f>
        <v>57613740</v>
      </c>
    </row>
    <row r="272" spans="1:5" ht="12.75">
      <c r="A272" s="90"/>
      <c r="B272" s="17"/>
      <c r="C272" s="17"/>
      <c r="D272" s="43"/>
      <c r="E272" s="43"/>
    </row>
    <row r="273" spans="1:5" ht="12.75">
      <c r="A273" s="90"/>
      <c r="B273" s="17"/>
      <c r="C273" s="17"/>
      <c r="D273" s="43"/>
      <c r="E273" s="43"/>
    </row>
    <row r="274" spans="1:5" ht="12.75">
      <c r="A274" s="90"/>
      <c r="B274" s="17"/>
      <c r="C274" s="17"/>
      <c r="D274" s="43"/>
      <c r="E274" s="43"/>
    </row>
    <row r="275" spans="1:5" ht="12.75">
      <c r="A275" s="90"/>
      <c r="B275" s="17"/>
      <c r="C275" s="17"/>
      <c r="D275" s="43"/>
      <c r="E275" s="43"/>
    </row>
    <row r="276" spans="1:5" ht="12.75">
      <c r="A276" s="90"/>
      <c r="B276" s="17"/>
      <c r="C276" s="17"/>
      <c r="D276" s="43"/>
      <c r="E276" s="43"/>
    </row>
    <row r="277" spans="1:5" ht="12.75">
      <c r="A277" s="39"/>
      <c r="B277" s="17"/>
      <c r="C277" s="17"/>
      <c r="D277" s="43"/>
      <c r="E277" s="43"/>
    </row>
    <row r="278" ht="12.75">
      <c r="A278" s="42"/>
    </row>
    <row r="279" ht="12.75">
      <c r="C279" s="24" t="s">
        <v>379</v>
      </c>
    </row>
    <row r="280" spans="1:11" ht="12.75">
      <c r="A280" s="108" t="s">
        <v>219</v>
      </c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</row>
    <row r="281" spans="1:11" ht="16.5" thickBot="1">
      <c r="A281" s="44"/>
      <c r="K281" s="25" t="s">
        <v>239</v>
      </c>
    </row>
    <row r="282" spans="1:11" ht="13.5" thickBot="1">
      <c r="A282" s="102"/>
      <c r="B282" s="104" t="s">
        <v>357</v>
      </c>
      <c r="C282" s="104" t="s">
        <v>206</v>
      </c>
      <c r="D282" s="104" t="s">
        <v>268</v>
      </c>
      <c r="E282" s="104" t="s">
        <v>256</v>
      </c>
      <c r="F282" s="112" t="s">
        <v>380</v>
      </c>
      <c r="G282" s="113"/>
      <c r="H282" s="113"/>
      <c r="I282" s="113"/>
      <c r="J282" s="113"/>
      <c r="K282" s="114"/>
    </row>
    <row r="283" spans="1:12" ht="66" customHeight="1" thickBot="1">
      <c r="A283" s="103"/>
      <c r="B283" s="105"/>
      <c r="C283" s="105"/>
      <c r="D283" s="105"/>
      <c r="E283" s="105"/>
      <c r="F283" s="22" t="s">
        <v>257</v>
      </c>
      <c r="G283" s="22" t="s">
        <v>220</v>
      </c>
      <c r="H283" s="22" t="s">
        <v>381</v>
      </c>
      <c r="I283" s="22" t="s">
        <v>382</v>
      </c>
      <c r="J283" s="33" t="s">
        <v>267</v>
      </c>
      <c r="K283" s="52" t="s">
        <v>245</v>
      </c>
      <c r="L283" s="48"/>
    </row>
    <row r="284" spans="1:11" ht="13.5" thickBot="1">
      <c r="A284" s="28" t="s">
        <v>515</v>
      </c>
      <c r="B284" s="9" t="s">
        <v>516</v>
      </c>
      <c r="C284" s="9" t="s">
        <v>322</v>
      </c>
      <c r="D284" s="9">
        <v>1</v>
      </c>
      <c r="E284" s="9">
        <v>2</v>
      </c>
      <c r="F284" s="9">
        <v>3</v>
      </c>
      <c r="G284" s="9">
        <v>4</v>
      </c>
      <c r="H284" s="9">
        <v>5</v>
      </c>
      <c r="I284" s="9">
        <v>6</v>
      </c>
      <c r="J284" s="9">
        <v>7</v>
      </c>
      <c r="K284" s="56">
        <v>8</v>
      </c>
    </row>
    <row r="285" spans="1:12" ht="33" thickBot="1">
      <c r="A285" s="92" t="s">
        <v>409</v>
      </c>
      <c r="B285" s="10" t="s">
        <v>412</v>
      </c>
      <c r="C285" s="10">
        <v>3300</v>
      </c>
      <c r="D285" s="6">
        <v>561094</v>
      </c>
      <c r="E285" s="6">
        <v>1414861</v>
      </c>
      <c r="F285" s="6">
        <v>1158428</v>
      </c>
      <c r="G285" s="6">
        <v>1158428</v>
      </c>
      <c r="H285" s="6">
        <v>8990</v>
      </c>
      <c r="I285" s="6">
        <v>80911</v>
      </c>
      <c r="J285" s="47">
        <v>89901</v>
      </c>
      <c r="K285" s="6">
        <v>76631</v>
      </c>
      <c r="L285" s="49"/>
    </row>
    <row r="286" spans="1:11" ht="43.5" thickBot="1">
      <c r="A286" s="77" t="s">
        <v>261</v>
      </c>
      <c r="B286" s="13" t="s">
        <v>198</v>
      </c>
      <c r="C286" s="13">
        <v>3310</v>
      </c>
      <c r="D286" s="6">
        <v>308799</v>
      </c>
      <c r="E286" s="6">
        <v>930304</v>
      </c>
      <c r="F286" s="6">
        <v>837273</v>
      </c>
      <c r="G286" s="6">
        <v>837273</v>
      </c>
      <c r="H286" s="6">
        <v>4652</v>
      </c>
      <c r="I286" s="6">
        <v>41864</v>
      </c>
      <c r="J286" s="6">
        <v>46515</v>
      </c>
      <c r="K286" s="5">
        <v>0</v>
      </c>
    </row>
    <row r="287" spans="1:11" ht="33" thickBot="1">
      <c r="A287" s="77" t="s">
        <v>259</v>
      </c>
      <c r="B287" s="13" t="s">
        <v>199</v>
      </c>
      <c r="C287" s="13">
        <v>3320</v>
      </c>
      <c r="D287" s="6">
        <v>119162</v>
      </c>
      <c r="E287" s="6">
        <v>356839</v>
      </c>
      <c r="F287" s="6">
        <v>321155</v>
      </c>
      <c r="G287" s="6">
        <v>321155</v>
      </c>
      <c r="H287" s="6">
        <v>1784</v>
      </c>
      <c r="I287" s="6">
        <v>16058</v>
      </c>
      <c r="J287" s="6">
        <v>17842</v>
      </c>
      <c r="K287" s="5">
        <v>0</v>
      </c>
    </row>
    <row r="288" spans="1:11" ht="22.5" thickBot="1">
      <c r="A288" s="77" t="s">
        <v>260</v>
      </c>
      <c r="B288" s="13" t="s">
        <v>232</v>
      </c>
      <c r="C288" s="13">
        <v>3330</v>
      </c>
      <c r="D288" s="6">
        <v>133133</v>
      </c>
      <c r="E288" s="6">
        <v>127718</v>
      </c>
      <c r="F288" s="5">
        <v>0</v>
      </c>
      <c r="G288" s="5">
        <v>0</v>
      </c>
      <c r="H288" s="6">
        <v>2554</v>
      </c>
      <c r="I288" s="6">
        <v>22989</v>
      </c>
      <c r="J288" s="6">
        <v>25544</v>
      </c>
      <c r="K288" s="6">
        <v>76631</v>
      </c>
    </row>
    <row r="289" spans="1:12" ht="43.5" thickBot="1">
      <c r="A289" s="77" t="s">
        <v>391</v>
      </c>
      <c r="B289" s="13" t="s">
        <v>392</v>
      </c>
      <c r="C289" s="13">
        <v>3340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47">
        <v>0</v>
      </c>
      <c r="K289" s="5">
        <v>0</v>
      </c>
      <c r="L289" s="49"/>
    </row>
    <row r="290" spans="1:12" ht="22.5" thickBot="1">
      <c r="A290" s="77" t="s">
        <v>390</v>
      </c>
      <c r="B290" s="13" t="s">
        <v>393</v>
      </c>
      <c r="C290" s="13">
        <v>3400</v>
      </c>
      <c r="D290" s="6">
        <v>802422</v>
      </c>
      <c r="E290" s="6">
        <v>783679</v>
      </c>
      <c r="F290" s="6">
        <v>705311</v>
      </c>
      <c r="G290" s="6">
        <v>705311</v>
      </c>
      <c r="H290" s="6">
        <v>3918</v>
      </c>
      <c r="I290" s="6">
        <v>35266</v>
      </c>
      <c r="J290" s="47">
        <v>39184</v>
      </c>
      <c r="K290" s="5">
        <v>0</v>
      </c>
      <c r="L290" s="49"/>
    </row>
    <row r="291" spans="1:11" ht="15.75" customHeight="1" thickBot="1">
      <c r="A291" s="77" t="s">
        <v>394</v>
      </c>
      <c r="B291" s="13" t="s">
        <v>233</v>
      </c>
      <c r="C291" s="13">
        <v>3500</v>
      </c>
      <c r="D291" s="6">
        <v>22959</v>
      </c>
      <c r="E291" s="6">
        <v>44662</v>
      </c>
      <c r="F291" s="6">
        <v>40196</v>
      </c>
      <c r="G291" s="6">
        <v>40196</v>
      </c>
      <c r="H291" s="6">
        <v>89</v>
      </c>
      <c r="I291" s="6">
        <v>1519</v>
      </c>
      <c r="J291" s="6">
        <v>2858</v>
      </c>
      <c r="K291" s="5">
        <v>0</v>
      </c>
    </row>
    <row r="292" spans="1:11" ht="13.5" thickBot="1">
      <c r="A292" s="62" t="s">
        <v>204</v>
      </c>
      <c r="B292" s="13"/>
      <c r="C292" s="13">
        <v>3800</v>
      </c>
      <c r="D292" s="6">
        <f>SUM(D285:D291)</f>
        <v>1947569</v>
      </c>
      <c r="E292" s="6">
        <f aca="true" t="shared" si="0" ref="E292:K292">SUM(E285:E291)</f>
        <v>3658063</v>
      </c>
      <c r="F292" s="6">
        <f t="shared" si="0"/>
        <v>3062363</v>
      </c>
      <c r="G292" s="6">
        <f t="shared" si="0"/>
        <v>3062363</v>
      </c>
      <c r="H292" s="6">
        <f t="shared" si="0"/>
        <v>21987</v>
      </c>
      <c r="I292" s="6">
        <f t="shared" si="0"/>
        <v>198607</v>
      </c>
      <c r="J292" s="6">
        <f t="shared" si="0"/>
        <v>221844</v>
      </c>
      <c r="K292" s="6">
        <f t="shared" si="0"/>
        <v>153262</v>
      </c>
    </row>
    <row r="293" ht="12.75">
      <c r="A293" s="95">
        <v>40200</v>
      </c>
    </row>
    <row r="294" spans="1:10" ht="12.75">
      <c r="A294" s="45" t="s">
        <v>258</v>
      </c>
      <c r="B294" s="110" t="s">
        <v>151</v>
      </c>
      <c r="C294" s="111"/>
      <c r="D294" s="115" t="s">
        <v>526</v>
      </c>
      <c r="E294" s="116"/>
      <c r="F294" s="116"/>
      <c r="G294" s="117"/>
      <c r="H294" s="117"/>
      <c r="I294" s="117"/>
      <c r="J294" s="117"/>
    </row>
    <row r="295" spans="1:10" ht="12.75">
      <c r="A295" s="46" t="s">
        <v>528</v>
      </c>
      <c r="B295" s="106" t="s">
        <v>529</v>
      </c>
      <c r="C295" s="107"/>
      <c r="D295" s="118" t="s">
        <v>527</v>
      </c>
      <c r="E295" s="119"/>
      <c r="F295" s="119"/>
      <c r="G295" s="117"/>
      <c r="H295" s="117"/>
      <c r="I295" s="117"/>
      <c r="J295" s="117"/>
    </row>
  </sheetData>
  <sheetProtection/>
  <mergeCells count="28">
    <mergeCell ref="B2:C2"/>
    <mergeCell ref="A3:F3"/>
    <mergeCell ref="A4:F4"/>
    <mergeCell ref="A251:E251"/>
    <mergeCell ref="A6:G6"/>
    <mergeCell ref="E9:G9"/>
    <mergeCell ref="A250:E250"/>
    <mergeCell ref="A252:E252"/>
    <mergeCell ref="A282:A283"/>
    <mergeCell ref="B282:B283"/>
    <mergeCell ref="C282:C283"/>
    <mergeCell ref="D282:D283"/>
    <mergeCell ref="E282:E283"/>
    <mergeCell ref="B295:C295"/>
    <mergeCell ref="A280:K280"/>
    <mergeCell ref="B294:C294"/>
    <mergeCell ref="F282:K282"/>
    <mergeCell ref="D294:J294"/>
    <mergeCell ref="D295:J295"/>
    <mergeCell ref="H9:J9"/>
    <mergeCell ref="A9:A10"/>
    <mergeCell ref="B9:B10"/>
    <mergeCell ref="C9:C10"/>
    <mergeCell ref="D9:D10"/>
    <mergeCell ref="H6:J6"/>
    <mergeCell ref="A7:G7"/>
    <mergeCell ref="H7:J7"/>
    <mergeCell ref="H8:J8"/>
  </mergeCells>
  <dataValidations count="427">
    <dataValidation errorStyle="warning" type="custom" allowBlank="1" errorTitle="Строка 1010; Графа 1" error="1010=1020+2370" sqref="D12">
      <formula1>AND(($D$12=$D$13+$D$215))</formula1>
    </dataValidation>
    <dataValidation errorStyle="warning" type="custom" allowBlank="1" errorTitle="Строка 1010; Графа 2" error="1010=1020+2370" sqref="E12">
      <formula1>AND(($E$12=$E$13+$E$215))</formula1>
    </dataValidation>
    <dataValidation errorStyle="warning" type="custom" allowBlank="1" errorTitle="Строка 1010; Графа 4" error="1010=1020+2370" sqref="G12">
      <formula1>AND(($G$12=$G$13+$G$215))</formula1>
    </dataValidation>
    <dataValidation errorStyle="warning" type="custom" allowBlank="1" errorTitle="Строка 1030; Графа 1" error="1030=1040+1130" sqref="D14">
      <formula1>AND(($D$14=$D$15+$D$27))</formula1>
    </dataValidation>
    <dataValidation errorStyle="warning" type="custom" allowBlank="1" errorTitle="Строка 1030; Графа 2" error="1030=1040+1130" sqref="E14">
      <formula1>AND(($E$14=$E$15+$E$27))</formula1>
    </dataValidation>
    <dataValidation errorStyle="warning" type="custom" allowBlank="1" errorTitle="Строка 1030; Графа 4" error="1030=1040+1130" sqref="G14">
      <formula1>AND(($G$14=$G$15+$G$27))</formula1>
    </dataValidation>
    <dataValidation errorStyle="warning" type="custom" allowBlank="1" errorTitle="Строка 1040; Графа 1" error="1040=1050+1070+1080+1090+1100+1110+1120" sqref="D15">
      <formula1>AND(($D$15=$D$16+$D$21+$D$22+$D$23+$D$24+$D$25+$D$26))</formula1>
    </dataValidation>
    <dataValidation errorStyle="warning" type="custom" allowBlank="1" errorTitle="Строка 1040; Графа 2" error="1040=1050+1070+1080+1090+1100+1110+1120" sqref="E15">
      <formula1>AND(($E$15=$E$16+$E$21+$E$22+$E$23+$E$24+$E$25+$E$26))</formula1>
    </dataValidation>
    <dataValidation errorStyle="warning" type="custom" allowBlank="1" errorTitle="Строка 1040; Графа 4" error="1040=1050+1070+1080+1090+1100+1110+1120" sqref="G15">
      <formula1>AND(($G$15=$G$16+$G$21+$G$22+$G$23+$G$24+$G$25+$G$26))</formula1>
    </dataValidation>
    <dataValidation errorStyle="warning" type="custom" allowBlank="1" errorTitle="Строка 1050; Графа 1" error="1050=1055+1060+1063+1066" sqref="D16">
      <formula1>AND(($D$16=$D$17+$D$18+$D$19+$D$20))</formula1>
    </dataValidation>
    <dataValidation errorStyle="warning" type="custom" allowBlank="1" errorTitle="Строка 1050; Графа 2" error="1050=1055+1060+1063+1066" sqref="E16">
      <formula1>AND(($E$16=$E$17+$E$18+$E$19+$E$20))</formula1>
    </dataValidation>
    <dataValidation errorStyle="warning" type="custom" allowBlank="1" errorTitle="Строка 1050; Графа 4" error="1050=1055+1060+1063+1066" sqref="G16">
      <formula1>AND(($G$16=$G$17+$G$18+$G$19+$G$20))</formula1>
    </dataValidation>
    <dataValidation errorStyle="warning" type="custom" allowBlank="1" errorTitle="Строка 1130; Графа 1" error="1130=1140+1145+1150+1170+1180+1190+1195" sqref="D27">
      <formula1>AND(($D$27=$D$28+$D$29+$D$30+$D$33+$D$34+$D$35+$D$36))</formula1>
    </dataValidation>
    <dataValidation errorStyle="warning" type="custom" allowBlank="1" errorTitle="Строка 1130; Графа 2" error="1130=1140+1145+1150+1170+1180+1190+1195" sqref="E27">
      <formula1>AND(($E$27=$E$28+$E$29+$E$30+$E$33+$E$34+$E$35+$E$36))</formula1>
    </dataValidation>
    <dataValidation errorStyle="warning" type="custom" allowBlank="1" errorTitle="Строка 1130; Графа 4" error="1130=1140+1145+1150+1170+1180+1190+1195" sqref="G27">
      <formula1>AND(($G$27=$G$28+$G$29+$G$30+$G$33+$G$34+$G$35+$G$36))</formula1>
    </dataValidation>
    <dataValidation errorStyle="warning" type="custom" allowBlank="1" errorTitle="Строка 1150; Графа 1" error="1150=1155+1160" sqref="D30">
      <formula1>AND(($D$30=$D$31+$D$32))</formula1>
    </dataValidation>
    <dataValidation errorStyle="warning" type="custom" allowBlank="1" errorTitle="Строка 1150; Графа 2" error="1150=1155+1160" sqref="E30">
      <formula1>AND(($E$30=$E$31+$E$32))</formula1>
    </dataValidation>
    <dataValidation errorStyle="warning" type="custom" allowBlank="1" errorTitle="Строка 1150; Графа 4" error="1150=1155+1160" sqref="G30">
      <formula1>AND(($G$30=$G$31+$G$32))</formula1>
    </dataValidation>
    <dataValidation errorStyle="warning" type="custom" allowBlank="1" errorTitle="Строка 1200; Графа 1" error="1200=1210+1220" sqref="D37">
      <formula1>AND(($D$37=$D$38+$D$39))</formula1>
    </dataValidation>
    <dataValidation errorStyle="warning" type="custom" allowBlank="1" errorTitle="Строка 1200; Графа 2" error="1200=1210+1220" sqref="E37">
      <formula1>AND(($E$37=$E$38+$E$39))</formula1>
    </dataValidation>
    <dataValidation errorStyle="warning" type="custom" allowBlank="1" errorTitle="Строка 1200; Графа 4" error="1200=1210+1220" sqref="G37">
      <formula1>AND(($G$37=$G$38+$G$39))</formula1>
    </dataValidation>
    <dataValidation errorStyle="warning" type="custom" allowBlank="1" errorTitle="Строка 1220; Графа 1" error="1220=1230+1250+1260+1270+1300+1310+1320+1330+1340+1350+1360+1370+1380+1390" sqref="D39">
      <formula1>AND(($D$39=$D$40+$D$43+$D$44+$D$45+$D$48+$D$49+$D$50+$D$51+$D$52+$D$53+$D$54+$D$55+$D$56+$D$57))</formula1>
    </dataValidation>
    <dataValidation errorStyle="warning" type="custom" allowBlank="1" errorTitle="Строка 1220; Графа 2" error="1220=1230+1250+1260+1270+1300+1310+1320+1330+1340+1350+1360+1370+1380+1390" sqref="E39">
      <formula1>AND(($E$39=$E$40+$E$43+$E$44+$E$45+$E$48+$E$49+$E$50+$E$51+$E$52+$E$53+$E$54+$E$55+$E$56+$E$57))</formula1>
    </dataValidation>
    <dataValidation errorStyle="warning" type="custom" allowBlank="1" errorTitle="Строка 1220; Графа 4" error="1220=1230+1250+1260+1270+1300+1310+1320+1330+1340+1350+1360+1370+1380+1390" sqref="G39">
      <formula1>AND(($G$39=$G$40+$G$43+$G$44+$G$45+$G$48+$G$49+$G$50+$G$51+$G$52+$G$53+$G$54+$G$55+$G$56+$G$57))</formula1>
    </dataValidation>
    <dataValidation errorStyle="warning" type="custom" allowBlank="1" errorTitle="Строка 1230; Графа 1" error="1230=1235+1240" sqref="D40">
      <formula1>AND(($D$40=$D$41+$D$42))</formula1>
    </dataValidation>
    <dataValidation errorStyle="warning" type="custom" allowBlank="1" errorTitle="Строка 1230; Графа 2" error="1230=1235+1240" sqref="E40">
      <formula1>AND(($E$40=$E$41+$E$42))</formula1>
    </dataValidation>
    <dataValidation errorStyle="warning" type="custom" allowBlank="1" errorTitle="Строка 1230; Графа 4" error="1230=1235+1240" sqref="G40">
      <formula1>AND(($G$40=$G$41+$G$42))</formula1>
    </dataValidation>
    <dataValidation errorStyle="warning" type="custom" allowBlank="1" errorTitle="Строка 1270; Графа 1" error="1270=1280+1290" sqref="D45">
      <formula1>AND(($D$45=$D$46+$D$47))</formula1>
    </dataValidation>
    <dataValidation errorStyle="warning" type="custom" allowBlank="1" errorTitle="Строка 1270; Графа 2" error="1270=1280+1290" sqref="E45">
      <formula1>AND(($E$45=$E$46+$E$47))</formula1>
    </dataValidation>
    <dataValidation errorStyle="warning" type="custom" allowBlank="1" errorTitle="Строка 1270; Графа 4" error="1270=1280+1290" sqref="G45">
      <formula1>AND(($G$45=$G$46+$G$47))</formula1>
    </dataValidation>
    <dataValidation errorStyle="warning" type="custom" allowBlank="1" errorTitle="Строка 1390; Графа 1" error="1390=1400+1410+1420" sqref="D57">
      <formula1>AND(($D$57=$D$58+$D$59+$D$60))</formula1>
    </dataValidation>
    <dataValidation errorStyle="warning" type="custom" allowBlank="1" errorTitle="Строка 1390; Графа 2" error="1390=1400+1410+1420" sqref="E57">
      <formula1>AND(($E$57=$E$58+$E$59+$E$60))</formula1>
    </dataValidation>
    <dataValidation errorStyle="warning" type="custom" allowBlank="1" errorTitle="Строка 1390; Графа 4" error="1390=1400+1410+1420" sqref="G57">
      <formula1>AND(($G$57=$G$58+$G$59+$G$60))</formula1>
    </dataValidation>
    <dataValidation errorStyle="warning" type="custom" allowBlank="1" errorTitle="Строка 1440; Графа 1" error="1440=1445+1450+1455+1460+1465+1470+1475+1480+1485+1490+1495+1500+1505" sqref="D62">
      <formula1>AND(($D$62=$D$63+$D$64+$D$65+$D$66+$D$67+$D$68+$D$69+$D$70+$D$71+$D$72+$D$73+$D$74+$D$75))</formula1>
    </dataValidation>
    <dataValidation errorStyle="warning" type="custom" allowBlank="1" errorTitle="Строка 1440; Графа 2" error="1440=1445+1450+1455+1460+1465+1470+1475+1480+1485+1490+1495+1500+1505" sqref="E62">
      <formula1>AND(($E$62=$E$63+$E$64+$E$65+$E$66+$E$67+$E$68+$E$69+$E$70+$E$71+$E$72+$E$73+$E$74+$E$75))</formula1>
    </dataValidation>
    <dataValidation errorStyle="warning" type="custom" allowBlank="1" errorTitle="Строка 1440; Графа 4" error="1440=1445+1450+1455+1460+1465+1470+1475+1480+1485+1490+1495+1500+1505" sqref="G62">
      <formula1>AND(($G$62=$G$63+$G$64+$G$65+$G$66+$G$67+$G$68+$G$69+$G$70+$G$71+$G$72+$G$73+$G$74+$G$75))</formula1>
    </dataValidation>
    <dataValidation errorStyle="warning" type="custom" allowBlank="1" errorTitle="Строка 1510; Графа 1" error="1510=1520+1570+1590+1610+1630+1690" sqref="D76">
      <formula1>AND(($D$76=$D$77+$D$82+$D$85+$D$88+$D$89+$D$100))</formula1>
    </dataValidation>
    <dataValidation errorStyle="warning" type="custom" allowBlank="1" errorTitle="Строка 1510; Графа 2" error="1510=1520+1570+1590+1610+1630+1690" sqref="E76">
      <formula1>AND(($E$76=$E$77+$E$82+$E$85+$E$88+$E$89+$E$100))</formula1>
    </dataValidation>
    <dataValidation errorStyle="warning" type="custom" allowBlank="1" errorTitle="Строка 1510; Графа 4" error="1510=1520+1570+1590+1610+1630+1690" sqref="G76">
      <formula1>AND(($G$76=$G$77+$G$82+$G$85+$G$88+$G$89+$G$100))</formula1>
    </dataValidation>
    <dataValidation errorStyle="warning" type="custom" allowBlank="1" errorTitle="Строка 1520; Графа 1" error="1520=1530+1540+1550+1560" sqref="D77">
      <formula1>AND(($D$77=$D$78+$D$79+$D$80+$D$81))</formula1>
    </dataValidation>
    <dataValidation errorStyle="warning" type="custom" allowBlank="1" errorTitle="Строка 1520; Графа 2" error="1520=1530+1540+1550+1560" sqref="E77">
      <formula1>AND(($E$77=$E$78+$E$79+$E$80+$E$81))</formula1>
    </dataValidation>
    <dataValidation errorStyle="warning" type="custom" allowBlank="1" errorTitle="Строка 1520; Графа 4" error="1520=1530+1540+1550+1560" sqref="G77">
      <formula1>AND(($G$77=$G$78+$G$79+$G$80+$G$81))</formula1>
    </dataValidation>
    <dataValidation errorStyle="warning" type="custom" allowBlank="1" errorTitle="Строка 1570; Графа 1" error="1570=1575+1580" sqref="D82">
      <formula1>AND(($D$82=$D$83+$D$84))</formula1>
    </dataValidation>
    <dataValidation errorStyle="warning" type="custom" allowBlank="1" errorTitle="Строка 1570; Графа 2" error="1570=1575+1580" sqref="E82">
      <formula1>AND(($E$82=$E$83+$E$84))</formula1>
    </dataValidation>
    <dataValidation errorStyle="warning" type="custom" allowBlank="1" errorTitle="Строка 1570; Графа 4" error="1570=1575+1580" sqref="G82">
      <formula1>AND(($G$82=$G$83+$G$84))</formula1>
    </dataValidation>
    <dataValidation errorStyle="warning" type="custom" allowBlank="1" errorTitle="Строка 1590; Графа 1" error="1590=1595+1600" sqref="D85">
      <formula1>AND(($D$85=$D$86+$D$87))</formula1>
    </dataValidation>
    <dataValidation errorStyle="warning" type="custom" allowBlank="1" errorTitle="Строка 1590; Графа 2" error="1590=1595+1600" sqref="E85">
      <formula1>AND(($E$85=$E$86+$E$87))</formula1>
    </dataValidation>
    <dataValidation errorStyle="warning" type="custom" allowBlank="1" errorTitle="Строка 1590; Графа 4" error="1590=1595+1600" sqref="G85">
      <formula1>AND(($G$85=$G$86+$G$87))</formula1>
    </dataValidation>
    <dataValidation errorStyle="warning" type="custom" allowBlank="1" errorTitle="Строка 1630; Графа 1" error="1630=1635+1660" sqref="D89">
      <formula1>AND(($D$89=$D$90+$D$95))</formula1>
    </dataValidation>
    <dataValidation errorStyle="warning" type="custom" allowBlank="1" errorTitle="Строка 1630; Графа 2" error="1630=1635+1660" sqref="E89">
      <formula1>AND(($E$89=$E$90+$E$95))</formula1>
    </dataValidation>
    <dataValidation errorStyle="warning" type="custom" allowBlank="1" errorTitle="Строка 1630; Графа 4" error="1630=1635+1660" sqref="G89">
      <formula1>AND(($G$89=$G$90+$G$95))</formula1>
    </dataValidation>
    <dataValidation errorStyle="warning" type="custom" allowBlank="1" errorTitle="Строка 1635; Графа 1" error="1635=1640+1645+1650+1655" sqref="D90">
      <formula1>AND(($D$90=$D$91+$D$92+$D$93+$D$94))</formula1>
    </dataValidation>
    <dataValidation errorStyle="warning" type="custom" allowBlank="1" errorTitle="Строка 1635; Графа 2" error="1635=1640+1645+1650+1655" sqref="E90">
      <formula1>AND(($E$90=$E$91+$E$92+$E$93+$E$94))</formula1>
    </dataValidation>
    <dataValidation errorStyle="warning" type="custom" allowBlank="1" errorTitle="Строка 1635; Графа 4" error="1635=1640+1645+1650+1655" sqref="G90">
      <formula1>AND(($G$90=$G$91+$G$92+$G$93+$G$94))</formula1>
    </dataValidation>
    <dataValidation errorStyle="warning" type="custom" allowBlank="1" errorTitle="Строка 1660; Графа 1" error="1660=1665+1670+1675+1680" sqref="D95">
      <formula1>AND(($D$95=$D$96+$D$97+$D$98+$D$99))</formula1>
    </dataValidation>
    <dataValidation errorStyle="warning" type="custom" allowBlank="1" errorTitle="Строка 1660; Графа 2" error="1660=1665+1670+1675+1680" sqref="E95">
      <formula1>AND(($E$95=$E$96+$E$97+$E$98+$E$99))</formula1>
    </dataValidation>
    <dataValidation errorStyle="warning" type="custom" allowBlank="1" errorTitle="Строка 1660; Графа 4" error="1660=1665+1670+1675+1680" sqref="G95">
      <formula1>AND(($G$95=$G$96+$G$97+$G$98+$G$99))</formula1>
    </dataValidation>
    <dataValidation errorStyle="warning" type="custom" allowBlank="1" errorTitle="Строка 1720; Графа 1" error="1720=1730+1790+1810+1820" sqref="D101">
      <formula1>AND(($D$101=$D$102+$D$111+$D$115+$D$116))</formula1>
    </dataValidation>
    <dataValidation errorStyle="warning" type="custom" allowBlank="1" errorTitle="Строка 1720; Графа 2" error="1720=1730+1790+1810+1820" sqref="E101">
      <formula1>AND(($E$101=$E$102+$E$111+$E$115+$E$116))</formula1>
    </dataValidation>
    <dataValidation errorStyle="warning" type="custom" allowBlank="1" errorTitle="Строка 1720; Графа 4" error="1720=1730+1790+1810+1820" sqref="G101">
      <formula1>AND(($G$101=$G$102+$G$111+$G$115+$G$116))</formula1>
    </dataValidation>
    <dataValidation errorStyle="warning" type="custom" allowBlank="1" errorTitle="Строка 1730; Графа 1" error="1730=1740+1760+1770+1780+1785" sqref="D102">
      <formula1>AND(($D$102=$D$103+$D$107+$D$108+$D$109+$D$110))</formula1>
    </dataValidation>
    <dataValidation errorStyle="warning" type="custom" allowBlank="1" errorTitle="Строка 1730; Графа 2" error="1730=1740+1760+1770+1780+1785" sqref="E102">
      <formula1>AND(($E$102=$E$103+$E$107+$E$108+$E$109+$E$110))</formula1>
    </dataValidation>
    <dataValidation errorStyle="warning" type="custom" allowBlank="1" errorTitle="Строка 1730; Графа 4" error="1730=1740+1760+1770+1780+1785" sqref="G102">
      <formula1>AND(($G$102=$G$103+$G$107+$G$108+$G$109+$G$110))</formula1>
    </dataValidation>
    <dataValidation errorStyle="warning" type="custom" allowBlank="1" errorTitle="Строка 1740; Графа 1" error="1740=1745+1750+1755" sqref="D103">
      <formula1>AND(($D$103=$D$104+$D$105+$D$106))</formula1>
    </dataValidation>
    <dataValidation errorStyle="warning" type="custom" allowBlank="1" errorTitle="Строка 1740; Графа 2" error="1740=1745+1750+1755" sqref="E103">
      <formula1>AND(($E$103=$E$104+$E$105+$E$106))</formula1>
    </dataValidation>
    <dataValidation errorStyle="warning" type="custom" allowBlank="1" errorTitle="Строка 1740; Графа 4" error="1740=1745+1750+1755" sqref="G103">
      <formula1>AND(($G$103=$G$104+$G$105+$G$106))</formula1>
    </dataValidation>
    <dataValidation errorStyle="warning" type="custom" allowBlank="1" errorTitle="Строка 1790; Графа 1" error="1790=1795+1800+1805" sqref="D111">
      <formula1>AND(($D$111=$D$112+$D$113+$D$114))</formula1>
    </dataValidation>
    <dataValidation errorStyle="warning" type="custom" allowBlank="1" errorTitle="Строка 1790; Графа 2" error="1790=1795+1800+1805" sqref="E111">
      <formula1>AND(($E$111=$E$112+$E$113+$E$114))</formula1>
    </dataValidation>
    <dataValidation errorStyle="warning" type="custom" allowBlank="1" errorTitle="Строка 1790; Графа 4" error="1790=1795+1800+1805" sqref="G111">
      <formula1>AND(($G$111=$G$112+$G$113+$G$114))</formula1>
    </dataValidation>
    <dataValidation errorStyle="warning" type="custom" allowBlank="1" errorTitle="Строка 1820; Графа 1" error="1820=1825+1830+1835" sqref="D116">
      <formula1>AND(($D$116=$D$117+$D$118+$D$119))</formula1>
    </dataValidation>
    <dataValidation errorStyle="warning" type="custom" allowBlank="1" errorTitle="Строка 1820; Графа 2" error="1820=1825+1830+1835" sqref="E116">
      <formula1>AND(($E$116=$E$117+$E$118+$E$119))</formula1>
    </dataValidation>
    <dataValidation errorStyle="warning" type="custom" allowBlank="1" errorTitle="Строка 1820; Графа 4" error="1820=1825+1830+1835" sqref="G116">
      <formula1>AND(($G$116=$G$117+$G$118+$G$119))</formula1>
    </dataValidation>
    <dataValidation errorStyle="warning" type="custom" allowBlank="1" errorTitle="Строка 1840; Графа 1" error="1840=1850+1860+1890+1920+1930+1940+1950" sqref="D120">
      <formula1>AND(($D$120=$D$121+$D$122+$D$125+$D$128+$D$129+$D$130+$D$131))</formula1>
    </dataValidation>
    <dataValidation errorStyle="warning" type="custom" allowBlank="1" errorTitle="Строка 1840; Графа 2" error="1840=1850+1860+1890+1920+1930+1940+1950" sqref="E120">
      <formula1>AND(($E$120=$E$121+$E$122+$E$125+$E$128+$E$129+$E$130+$E$131))</formula1>
    </dataValidation>
    <dataValidation errorStyle="warning" type="custom" allowBlank="1" errorTitle="Строка 1840; Графа 4" error="1840=1850+1860+1890+1920+1930+1940+1950" sqref="G120">
      <formula1>AND(($G$120=$G$121+$G$122+$G$125+$G$128+$G$129+$G$130+$G$131))</formula1>
    </dataValidation>
    <dataValidation errorStyle="warning" type="custom" allowBlank="1" errorTitle="Строка 1860; Графа 1" error="1860=1870+1880" sqref="D122">
      <formula1>AND(($D$122=$D$123+$D$124))</formula1>
    </dataValidation>
    <dataValidation errorStyle="warning" type="custom" allowBlank="1" errorTitle="Строка 1860; Графа 2" error="1860=1870+1880" sqref="E122">
      <formula1>AND(($E$122=$E$123+$E$124))</formula1>
    </dataValidation>
    <dataValidation errorStyle="warning" type="custom" allowBlank="1" errorTitle="Строка 1860; Графа 4" error="1860=1870+1880" sqref="G122">
      <formula1>AND(($G$122=$G$123+$G$124))</formula1>
    </dataValidation>
    <dataValidation errorStyle="warning" type="custom" allowBlank="1" errorTitle="Строка 1890; Графа 1" error="1890=1900+1910" sqref="D125">
      <formula1>AND(($D$125=$D$126+$D$127))</formula1>
    </dataValidation>
    <dataValidation errorStyle="warning" type="custom" allowBlank="1" errorTitle="Строка 1890; Графа 2" error="1890=1900+1910" sqref="E125">
      <formula1>AND(($E$125=$E$126+$E$127))</formula1>
    </dataValidation>
    <dataValidation errorStyle="warning" type="custom" allowBlank="1" errorTitle="Строка 1890; Графа 4" error="1890=1900+1910" sqref="G125">
      <formula1>AND(($G$125=$G$126+$G$127))</formula1>
    </dataValidation>
    <dataValidation errorStyle="warning" type="custom" allowBlank="1" errorTitle="Строка 1970; Графа 1" error="1970=1980+1990+2010+2150+2200+2260+2300+2360" sqref="D132">
      <formula1>AND(($D$132=$D$133+$D$137+$D$141+$D$174+$D$184+$D$190+$D$194+$D$214))</formula1>
    </dataValidation>
    <dataValidation errorStyle="warning" type="custom" allowBlank="1" errorTitle="Строка 1970; Графа 2" error="1970=1980+1990+2010+2150+2200+2260+2300+2360" sqref="E132">
      <formula1>AND(($E$132=$E$133+$E$137+$E$141+$E$174+$E$184+$E$190+$E$194+$E$214))</formula1>
    </dataValidation>
    <dataValidation errorStyle="warning" type="custom" allowBlank="1" errorTitle="Строка 1970; Графа 4" error="1970=1980+1990+2010+2150+2200+2260+2300+2360" sqref="G132">
      <formula1>AND(($G$132=$G$133+$G$137+$G$141+$G$174+$G$184+$G$190+$G$194+$G$214))</formula1>
    </dataValidation>
    <dataValidation errorStyle="warning" type="custom" allowBlank="1" errorTitle="Строка 1980; Графа 1" error="1980=1982+1984+1986" sqref="D133">
      <formula1>AND(($D$133=$D$134+$D$135+$D$136))</formula1>
    </dataValidation>
    <dataValidation errorStyle="warning" type="custom" allowBlank="1" errorTitle="Строка 1980; Графа 2" error="1980=1982+1984+1986" sqref="E133">
      <formula1>AND(($E$133=$E$134+$E$135+$E$136))</formula1>
    </dataValidation>
    <dataValidation errorStyle="warning" type="custom" allowBlank="1" errorTitle="Строка 1980; Графа 4" error="1980=1982+1984+1986" sqref="G133">
      <formula1>AND(($G$133=$G$134+$G$135+$G$136))</formula1>
    </dataValidation>
    <dataValidation errorStyle="warning" type="custom" allowBlank="1" errorTitle="Строка 1990; Графа 1" error="1990=1995+2000+2005" sqref="D137">
      <formula1>AND(($D$137=$D$138+$D$139+$D$140))</formula1>
    </dataValidation>
    <dataValidation errorStyle="warning" type="custom" allowBlank="1" errorTitle="Строка 1990; Графа 2" error="1990=1995+2000+2005" sqref="E137">
      <formula1>AND(($E$137=$E$138+$E$139+$E$140))</formula1>
    </dataValidation>
    <dataValidation errorStyle="warning" type="custom" allowBlank="1" errorTitle="Строка 1990; Графа 4" error="1990=1995+2000+2005" sqref="G137">
      <formula1>AND(($G$137=$G$138+$G$139+$G$140))</formula1>
    </dataValidation>
    <dataValidation errorStyle="warning" type="custom" allowBlank="1" errorTitle="Строка 2010; Графа 1" error="2010=2020+2030+2060+2070+2080+2090+2110+2130+2146" sqref="D141">
      <formula1>AND(($D$141=$D$142+$D$146+$D$155+$D$159+$D$160+$D$161+$D$164+$D$167+$D$171))</formula1>
    </dataValidation>
    <dataValidation errorStyle="warning" type="custom" allowBlank="1" errorTitle="Строка 2010; Графа 2" error="2010=2020+2030+2060+2070+2080+2090+2110+2130+2146" sqref="E141">
      <formula1>AND(($E$141=$E$142+$E$146+$E$155+$E$159+$E$160+$E$161+$E$164+$E$167+$E$171))</formula1>
    </dataValidation>
    <dataValidation errorStyle="warning" type="custom" allowBlank="1" errorTitle="Строка 2010; Графа 4" error="2010=2020+2030+2060+2070+2080+2090+2110+2130+2146" sqref="G141">
      <formula1>AND(($G$141=$G$142+$G$146+$G$155+$G$159+$G$160+$G$161+$G$164+$G$167+$G$171))</formula1>
    </dataValidation>
    <dataValidation errorStyle="warning" type="custom" allowBlank="1" errorTitle="Строка 2020; Графа 1" error="2020=2022+2024+2026" sqref="D142">
      <formula1>AND(($D$142=$D$143+$D$144+$D$145))</formula1>
    </dataValidation>
    <dataValidation errorStyle="warning" type="custom" allowBlank="1" errorTitle="Строка 2020; Графа 2" error="2020=2022+2024+2026" sqref="E142">
      <formula1>AND(($E$142=$E$143+$E$144+$E$145))</formula1>
    </dataValidation>
    <dataValidation errorStyle="warning" type="custom" allowBlank="1" errorTitle="Строка 2020; Графа 4" error="2020=2022+2024+2026" sqref="G142">
      <formula1>AND(($G$142=$G$143+$G$144+$G$145))</formula1>
    </dataValidation>
    <dataValidation errorStyle="warning" type="custom" allowBlank="1" errorTitle="Строка 2030; Графа 1" error="2030=2035+2040+2045+2050+2055" sqref="D146">
      <formula1>AND(($D$146=$D$147+$D$151+$D$152+$D$153+$D$154))</formula1>
    </dataValidation>
    <dataValidation errorStyle="warning" type="custom" allowBlank="1" errorTitle="Строка 2030; Графа 2" error="2030=2035+2040+2045+2050+2055" sqref="E146">
      <formula1>AND(($E$146=$E$147+$E$151+$E$152+$E$153+$E$154))</formula1>
    </dataValidation>
    <dataValidation errorStyle="warning" type="custom" allowBlank="1" errorTitle="Строка 2030; Графа 4" error="2030=2035+2040+2045+2050+2055" sqref="G146">
      <formula1>AND(($G$146=$G$147+$G$151+$G$152+$G$153+$G$154))</formula1>
    </dataValidation>
    <dataValidation errorStyle="warning" type="custom" allowBlank="1" errorTitle="Строка 2035; Графа 1" error="2035=2037+2038+2039" sqref="D147">
      <formula1>AND(($D$147=$D$148+$D$149+$D$150))</formula1>
    </dataValidation>
    <dataValidation errorStyle="warning" type="custom" allowBlank="1" errorTitle="Строка 2035; Графа 2" error="2035=2037+2038+2039" sqref="E147">
      <formula1>AND(($E$147=$E$148+$E$149+$E$150))</formula1>
    </dataValidation>
    <dataValidation errorStyle="warning" type="custom" allowBlank="1" errorTitle="Строка 2035; Графа 4" error="2035=2037+2038+2039" sqref="G147">
      <formula1>AND(($G$147=$G$148+$G$149+$G$150))</formula1>
    </dataValidation>
    <dataValidation errorStyle="warning" type="custom" allowBlank="1" errorTitle="Строка 2060; Графа 1" error="2060=2062+2064+2066" sqref="D155">
      <formula1>AND(($D$155=$D$156+$D$157+$D$158))</formula1>
    </dataValidation>
    <dataValidation errorStyle="warning" type="custom" allowBlank="1" errorTitle="Строка 2060; Графа 2" error="2060=2062+2064+2066" sqref="E155">
      <formula1>AND(($E$155=$E$156+$E$157+$E$158))</formula1>
    </dataValidation>
    <dataValidation errorStyle="warning" type="custom" allowBlank="1" errorTitle="Строка 2060; Графа 4" error="2060=2062+2064+2066" sqref="G155">
      <formula1>AND(($G$155=$G$156+$G$157+$G$158))</formula1>
    </dataValidation>
    <dataValidation errorStyle="warning" type="custom" allowBlank="1" errorTitle="Строка 2090; Графа 1" error="2090=2095+2100" sqref="D161">
      <formula1>AND(($D$161=$D$162+$D$163))</formula1>
    </dataValidation>
    <dataValidation errorStyle="warning" type="custom" allowBlank="1" errorTitle="Строка 2090; Графа 2" error="2090=2095+2100" sqref="E161">
      <formula1>AND(($E$161=$E$162+$E$163))</formula1>
    </dataValidation>
    <dataValidation errorStyle="warning" type="custom" allowBlank="1" errorTitle="Строка 2090; Графа 4" error="2090=2095+2100" sqref="G161">
      <formula1>AND(($G$161=$G$162+$G$163))</formula1>
    </dataValidation>
    <dataValidation errorStyle="warning" type="custom" allowBlank="1" errorTitle="Строка 2110; Графа 1" error="2110=2115+2120" sqref="D164">
      <formula1>AND(($D$164=$D$165+$D$166))</formula1>
    </dataValidation>
    <dataValidation errorStyle="warning" type="custom" allowBlank="1" errorTitle="Строка 2110; Графа 2" error="2110=2115+2120" sqref="E164">
      <formula1>AND(($E$164=$E$165+$E$166))</formula1>
    </dataValidation>
    <dataValidation errorStyle="warning" type="custom" allowBlank="1" errorTitle="Строка 2110; Графа 4" error="2110=2115+2120" sqref="G164">
      <formula1>AND(($G$164=$G$165+$G$166))</formula1>
    </dataValidation>
    <dataValidation errorStyle="warning" type="custom" allowBlank="1" errorTitle="Строка 2130; Графа 1" error="2130=2135+2140+2145" sqref="D167">
      <formula1>AND(($D$167=$D$168+$D$169+$D$170))</formula1>
    </dataValidation>
    <dataValidation errorStyle="warning" type="custom" allowBlank="1" errorTitle="Строка 2130; Графа 2" error="2130=2135+2140+2145" sqref="E167">
      <formula1>AND(($E$167=$E$168+$E$169+$E$170))</formula1>
    </dataValidation>
    <dataValidation errorStyle="warning" type="custom" allowBlank="1" errorTitle="Строка 2130; Графа 4" error="2130=2135+2140+2145" sqref="G167">
      <formula1>AND(($G$167=$G$168+$G$169+$G$170))</formula1>
    </dataValidation>
    <dataValidation errorStyle="warning" type="custom" allowBlank="1" errorTitle="Строка 2146; Графа 1" error="2146=2147+2148" sqref="D171">
      <formula1>AND(($D$171=$D$172+$D$173))</formula1>
    </dataValidation>
    <dataValidation errorStyle="warning" type="custom" allowBlank="1" errorTitle="Строка 2146; Графа 2" error="2146=2147+2148" sqref="E171">
      <formula1>AND(($E$171=$E$172+$E$173))</formula1>
    </dataValidation>
    <dataValidation errorStyle="warning" type="custom" allowBlank="1" errorTitle="Строка 2146; Графа 4" error="2146=2147+2148" sqref="G171">
      <formula1>AND(($G$171=$G$172+$G$173))</formula1>
    </dataValidation>
    <dataValidation errorStyle="warning" type="custom" allowBlank="1" errorTitle="Строка 2150; Графа 1" error="2150=2155+2160+2165+2170+2175" sqref="D174">
      <formula1>AND(($D$174=$D$175+$D$176+$D$177+$D$178+$D$179))</formula1>
    </dataValidation>
    <dataValidation errorStyle="warning" type="custom" allowBlank="1" errorTitle="Строка 2150; Графа 2" error="2150=2155+2160+2165+2170+2175" sqref="E174">
      <formula1>AND(($E$174=$E$175+$E$176+$E$177+$E$178+$E$179))</formula1>
    </dataValidation>
    <dataValidation errorStyle="warning" type="custom" allowBlank="1" errorTitle="Строка 2150; Графа 4" error="2150=2155+2160+2165+2170+2175" sqref="G174">
      <formula1>AND(($G$174=$G$175+$G$176+$G$177+$G$178+$G$179))</formula1>
    </dataValidation>
    <dataValidation errorStyle="warning" type="custom" allowBlank="1" errorTitle="Строка 2175; Графа 1" error="2175=2180+2183+2185+2187" sqref="D179">
      <formula1>AND(($D$179=$D$180+$D$181+$D$182+$D$183))</formula1>
    </dataValidation>
    <dataValidation errorStyle="warning" type="custom" allowBlank="1" errorTitle="Строка 2175; Графа 2" error="2175=2180+2183+2185+2187" sqref="E179">
      <formula1>AND(($E$179=$E$180+$E$181+$E$182+$E$183))</formula1>
    </dataValidation>
    <dataValidation errorStyle="warning" type="custom" allowBlank="1" errorTitle="Строка 2175; Графа 4" error="2175=2180+2183+2185+2187" sqref="G179">
      <formula1>AND(($G$179=$G$180+$G$181+$G$182+$G$183))</formula1>
    </dataValidation>
    <dataValidation errorStyle="warning" type="custom" allowBlank="1" errorTitle="Строка 2200; Графа 1" error="2200=2210+2220+2230+2240+2250" sqref="D184">
      <formula1>AND(($D$184=$D$185+$D$186+$D$187+$D$188+$D$189))</formula1>
    </dataValidation>
    <dataValidation errorStyle="warning" type="custom" allowBlank="1" errorTitle="Строка 2200; Графа 2" error="2200=2210+2220+2230+2240+2250" sqref="E184">
      <formula1>AND(($E$184=$E$185+$E$186+$E$187+$E$188+$E$189))</formula1>
    </dataValidation>
    <dataValidation errorStyle="warning" type="custom" allowBlank="1" errorTitle="Строка 2200; Графа 4" error="2200=2210+2220+2230+2240+2250" sqref="G184">
      <formula1>AND(($G$184=$G$185+$G$186+$G$187+$G$188+$G$189))</formula1>
    </dataValidation>
    <dataValidation errorStyle="warning" type="custom" allowBlank="1" errorTitle="Строка 2260; Графа 1" error="2260=2270+2280+2290" sqref="D190">
      <formula1>AND(($D$190=$D$191+$D$192+$D$193))</formula1>
    </dataValidation>
    <dataValidation errorStyle="warning" type="custom" allowBlank="1" errorTitle="Строка 2260; Графа 2" error="2260=2270+2280+2290" sqref="E190">
      <formula1>AND(($E$190=$E$191+$E$192+$E$193))</formula1>
    </dataValidation>
    <dataValidation errorStyle="warning" type="custom" allowBlank="1" errorTitle="Строка 2260; Графа 4" error="2260=2270+2280+2290" sqref="G190">
      <formula1>AND(($G$190=$G$191+$G$192+$G$193))</formula1>
    </dataValidation>
    <dataValidation errorStyle="warning" type="custom" allowBlank="1" errorTitle="Строка 2300; Графа 1" error="2300=2310+2320+2330+2340+2350" sqref="D194">
      <formula1>AND(($D$194=$D$195+$D$199+$D$202+$D$206+$D$210))</formula1>
    </dataValidation>
    <dataValidation errorStyle="warning" type="custom" allowBlank="1" errorTitle="Строка 2300; Графа 2" error="2300=2310+2320+2330+2340+2350" sqref="E194">
      <formula1>AND(($E$194=$E$195+$E$199+$E$202+$E$206+$E$210))</formula1>
    </dataValidation>
    <dataValidation errorStyle="warning" type="custom" allowBlank="1" errorTitle="Строка 2300; Графа 4" error="2300=2310+2320+2330+2340+2350" sqref="G194">
      <formula1>AND(($G$194=$G$195+$G$199+$G$202+$G$206+$G$210))</formula1>
    </dataValidation>
    <dataValidation errorStyle="warning" type="custom" allowBlank="1" errorTitle="Строка 2310; Графа 1" error="2310=2312+2314+2316" sqref="D195">
      <formula1>AND(($D$195=$D$196+$D$197+$D$198))</formula1>
    </dataValidation>
    <dataValidation errorStyle="warning" type="custom" allowBlank="1" errorTitle="Строка 2310; Графа 2" error="2310=2312+2314+2316" sqref="E195">
      <formula1>AND(($E$195=$E$196+$E$197+$E$198))</formula1>
    </dataValidation>
    <dataValidation errorStyle="warning" type="custom" allowBlank="1" errorTitle="Строка 2310; Графа 4" error="2310=2312+2314+2316" sqref="G195">
      <formula1>AND(($G$195=$G$196+$G$197+$G$198))</formula1>
    </dataValidation>
    <dataValidation errorStyle="warning" type="custom" allowBlank="1" errorTitle="Строка 2320; Графа 1" error="2320=2322+2325" sqref="D199">
      <formula1>AND(($D$199=$D$200+$D$201))</formula1>
    </dataValidation>
    <dataValidation errorStyle="warning" type="custom" allowBlank="1" errorTitle="Строка 2320; Графа 2" error="2320=2322+2325" sqref="E199">
      <formula1>AND(($E$199=$E$200+$E$201))</formula1>
    </dataValidation>
    <dataValidation errorStyle="warning" type="custom" allowBlank="1" errorTitle="Строка 2320; Графа 4" error="2320=2322+2325" sqref="G199">
      <formula1>AND(($G$199=$G$200+$G$201))</formula1>
    </dataValidation>
    <dataValidation errorStyle="warning" type="custom" allowBlank="1" errorTitle="Строка 2330; Графа 1" error="2330=2332+2334+2336" sqref="D202">
      <formula1>AND(($D$202=$D$203+$D$204+$D$205))</formula1>
    </dataValidation>
    <dataValidation errorStyle="warning" type="custom" allowBlank="1" errorTitle="Строка 2330; Графа 2" error="2330=2332+2334+2336" sqref="E202">
      <formula1>AND(($E$202=$E$203+$E$204+$E$205))</formula1>
    </dataValidation>
    <dataValidation errorStyle="warning" type="custom" allowBlank="1" errorTitle="Строка 2330; Графа 4" error="2330=2332+2334+2336" sqref="G202">
      <formula1>AND(($G$202=$G$203+$G$204+$G$205))</formula1>
    </dataValidation>
    <dataValidation errorStyle="warning" type="custom" allowBlank="1" errorTitle="Строка 2340; Графа 1" error="2340=2342+2344+2346" sqref="D206">
      <formula1>AND(($D$206=$D$207+$D$208+$D$209))</formula1>
    </dataValidation>
    <dataValidation errorStyle="warning" type="custom" allowBlank="1" errorTitle="Строка 2340; Графа 2" error="2340=2342+2344+2346" sqref="E206">
      <formula1>AND(($E$206=$E$207+$E$208+$E$209))</formula1>
    </dataValidation>
    <dataValidation errorStyle="warning" type="custom" allowBlank="1" errorTitle="Строка 2340; Графа 4" error="2340=2342+2344+2346" sqref="G206">
      <formula1>AND(($G$206=$G$207+$G$208+$G$209))</formula1>
    </dataValidation>
    <dataValidation errorStyle="warning" type="custom" allowBlank="1" errorTitle="Строка 2350; Графа 1" error="2350=2352+2354+2356" sqref="D210">
      <formula1>AND(($D$210=$D$211+$D$212+$D$213))</formula1>
    </dataValidation>
    <dataValidation errorStyle="warning" type="custom" allowBlank="1" errorTitle="Строка 2350; Графа 2" error="2350=2352+2354+2356" sqref="E210">
      <formula1>AND(($E$210=$E$211+$E$212+$E$213))</formula1>
    </dataValidation>
    <dataValidation errorStyle="warning" type="custom" allowBlank="1" errorTitle="Строка 2350; Графа 4" error="2350=2352+2354+2356" sqref="G210">
      <formula1>AND(($G$210=$G$211+$G$212+$G$213))</formula1>
    </dataValidation>
    <dataValidation errorStyle="warning" type="custom" allowBlank="1" errorTitle="Строка 2370; Графа 1" error="2370=2380+2410+2440+2470" sqref="D215">
      <formula1>AND(($D$215=$D$216+$D$219+$D$224+$D$227))</formula1>
    </dataValidation>
    <dataValidation errorStyle="warning" type="custom" allowBlank="1" errorTitle="Строка 2370; Графа 2" error="2370=2380+2410+2440+2470" sqref="E215">
      <formula1>AND(($E$215=$E$216+$E$219+$E$224+$E$227))</formula1>
    </dataValidation>
    <dataValidation errorStyle="warning" type="custom" allowBlank="1" errorTitle="Строка 2370; Графа 4" error="2370=2380+2410+2440+2470" sqref="G215">
      <formula1>AND(($G$215=$G$216+$G$219+$G$224+$G$227))</formula1>
    </dataValidation>
    <dataValidation errorStyle="warning" type="custom" allowBlank="1" errorTitle="Строка 2380; Графа 1" error="2380=2390+2400" sqref="D216">
      <formula1>AND(($D$216=$D$217+$D$218))</formula1>
    </dataValidation>
    <dataValidation errorStyle="warning" type="custom" allowBlank="1" errorTitle="Строка 2380; Графа 2" error="2380=2390+2400" sqref="E216">
      <formula1>AND(($E$216=$E$217+$E$218))</formula1>
    </dataValidation>
    <dataValidation errorStyle="warning" type="custom" allowBlank="1" errorTitle="Строка 2380; Графа 4" error="2380=2390+2400" sqref="G216">
      <formula1>AND(($G$216=$G$217+$G$218))</formula1>
    </dataValidation>
    <dataValidation errorStyle="warning" type="custom" allowBlank="1" errorTitle="Строка 2410; Графа 1" error="2410=2415+2420+2430+2435" sqref="D219">
      <formula1>AND(($D$219=$D$220+$D$221+$D$222+$D$223))</formula1>
    </dataValidation>
    <dataValidation errorStyle="warning" type="custom" allowBlank="1" errorTitle="Строка 2410; Графа 2" error="2410=2415+2420+2430+2435" sqref="E219">
      <formula1>AND(($E$219=$E$220+$E$221+$E$222+$E$223))</formula1>
    </dataValidation>
    <dataValidation errorStyle="warning" type="custom" allowBlank="1" errorTitle="Строка 2410; Графа 4" error="2410=2415+2420+2430+2435" sqref="G219">
      <formula1>AND(($G$219=$G$220+$G$221+$G$222+$G$223))</formula1>
    </dataValidation>
    <dataValidation errorStyle="warning" type="custom" allowBlank="1" errorTitle="Строка 2440; Графа 1" error="2440=2450+2460" sqref="D224">
      <formula1>AND(($D$224=$D$225+$D$226))</formula1>
    </dataValidation>
    <dataValidation errorStyle="warning" type="custom" allowBlank="1" errorTitle="Строка 2440; Графа 2" error="2440=2450+2460" sqref="E224">
      <formula1>AND(($E$224=$E$225+$E$226))</formula1>
    </dataValidation>
    <dataValidation errorStyle="warning" type="custom" allowBlank="1" errorTitle="Строка 2440; Графа 4" error="2440=2450+2460" sqref="G224">
      <formula1>AND(($G$224=$G$225+$G$226))</formula1>
    </dataValidation>
    <dataValidation errorStyle="warning" type="custom" allowBlank="1" errorTitle="Строка 2470; Графа 1" error="2470=2480+2510+2520+2525+2530" sqref="D227">
      <formula1>AND(($D$227=$D$228+$D$232+$D$233+$D$234+$D$235))</formula1>
    </dataValidation>
    <dataValidation errorStyle="warning" type="custom" allowBlank="1" errorTitle="Строка 2470; Графа 2" error="2470=2480+2510+2520+2525+2530" sqref="E227">
      <formula1>AND(($E$227=$E$228+$E$232+$E$233+$E$234+$E$235))</formula1>
    </dataValidation>
    <dataValidation errorStyle="warning" type="custom" allowBlank="1" errorTitle="Строка 2470; Графа 4" error="2470=2480+2510+2520+2525+2530" sqref="G227">
      <formula1>AND(($G$227=$G$228+$G$232+$G$233+$G$234+$G$235))</formula1>
    </dataValidation>
    <dataValidation errorStyle="warning" type="custom" allowBlank="1" errorTitle="Строка 2480; Графа 1" error="2480=2485+2490+2495" sqref="D228">
      <formula1>AND(($D$228=$D$229+$D$230+$D$231))</formula1>
    </dataValidation>
    <dataValidation errorStyle="warning" type="custom" allowBlank="1" errorTitle="Строка 2480; Графа 2" error="2480=2485+2490+2495" sqref="E228">
      <formula1>AND(($E$228=$E$229+$E$230+$E$231))</formula1>
    </dataValidation>
    <dataValidation errorStyle="warning" type="custom" allowBlank="1" errorTitle="Строка 2480; Графа 4" error="2480=2485+2490+2495" sqref="G228">
      <formula1>AND(($G$228=$G$229+$G$230+$G$231))</formula1>
    </dataValidation>
    <dataValidation errorStyle="warning" type="custom" allowBlank="1" errorTitle="Cтрока1010; Графа3" error="1010=1020+2370&#10;3&gt;=4" sqref="F12">
      <formula1>AND(($F$12=$F$13+$F$215),($F$12&gt;=$G$12))</formula1>
    </dataValidation>
    <dataValidation errorStyle="warning" type="custom" allowBlank="1" errorTitle="Cтрока1030; Графа3" error="1030=1040+1130&#10;3&gt;=4" sqref="F14">
      <formula1>AND(($F$14=$F$15+$F$27),($F$14&gt;=$G$14))</formula1>
    </dataValidation>
    <dataValidation errorStyle="warning" type="custom" allowBlank="1" errorTitle="Cтрока1040; Графа3" error="1040=1050+1070+1080+1090+1100+1110+1120&#10;3&gt;=4" sqref="F15">
      <formula1>AND(($F$15=$F$16+$F$21+$F$22+$F$23+$F$24+$F$25+$F$26),($F$15&gt;=$G$15))</formula1>
    </dataValidation>
    <dataValidation errorStyle="warning" type="custom" allowBlank="1" errorTitle="Cтрока1050; Графа3" error="1050=1055+1060+1063+1066&#10;3&gt;=4" sqref="F16">
      <formula1>AND(($F$16=$F$17+$F$18+$F$19+$F$20),($F$16&gt;=$G$16))</formula1>
    </dataValidation>
    <dataValidation errorStyle="warning" type="custom" allowBlank="1" errorTitle="Cтрока1055; Графа3" error="3&gt;=4" sqref="F17">
      <formula1>AND(($F$17&gt;=$G$17))</formula1>
    </dataValidation>
    <dataValidation errorStyle="warning" type="custom" allowBlank="1" errorTitle="Cтрока1060; Графа3" error="3&gt;=4" sqref="F18">
      <formula1>AND(($F$18&gt;=$G$18))</formula1>
    </dataValidation>
    <dataValidation errorStyle="warning" type="custom" allowBlank="1" errorTitle="Cтрока1063; Графа3" error="3&gt;=4" sqref="F19">
      <formula1>AND(($F$19&gt;=$G$19))</formula1>
    </dataValidation>
    <dataValidation errorStyle="warning" type="custom" allowBlank="1" errorTitle="Cтрока1066; Графа3" error="3&gt;=4" sqref="F20">
      <formula1>AND(($F$20&gt;=$G$20))</formula1>
    </dataValidation>
    <dataValidation errorStyle="warning" type="custom" allowBlank="1" errorTitle="Cтрока1070; Графа3" error="3&gt;=4" sqref="F21">
      <formula1>AND(($F$21&gt;=$G$21))</formula1>
    </dataValidation>
    <dataValidation errorStyle="warning" type="custom" allowBlank="1" errorTitle="Cтрока1080; Графа3" error="3&gt;=4" sqref="F22">
      <formula1>AND(($F$22&gt;=$G$22))</formula1>
    </dataValidation>
    <dataValidation errorStyle="warning" type="custom" allowBlank="1" errorTitle="Cтрока1090; Графа3" error="3&gt;=4" sqref="F23">
      <formula1>AND(($F$23&gt;=$G$23))</formula1>
    </dataValidation>
    <dataValidation errorStyle="warning" type="custom" allowBlank="1" errorTitle="Cтрока1100; Графа3" error="3&gt;=4" sqref="F24">
      <formula1>AND(($F$24&gt;=$G$24))</formula1>
    </dataValidation>
    <dataValidation errorStyle="warning" type="custom" allowBlank="1" errorTitle="Cтрока1110; Графа3" error="3&gt;=4" sqref="F25">
      <formula1>AND(($F$25&gt;=$G$25))</formula1>
    </dataValidation>
    <dataValidation errorStyle="warning" type="custom" allowBlank="1" errorTitle="Cтрока1120; Графа3" error="3&gt;=4" sqref="F26">
      <formula1>AND(($F$26&gt;=$G$26))</formula1>
    </dataValidation>
    <dataValidation errorStyle="warning" type="custom" allowBlank="1" errorTitle="Cтрока1130; Графа3" error="1130=1140+1145+1150+1170+1180+1190+1195&#10;3&gt;=4" sqref="F27">
      <formula1>AND(($F$27=$F$28+$F$29+$F$30+$F$33+$F$34+$F$35+$F$36),($F$27&gt;=$G$27))</formula1>
    </dataValidation>
    <dataValidation errorStyle="warning" type="custom" allowBlank="1" errorTitle="Cтрока1140; Графа3" error="3&gt;=4" sqref="F28">
      <formula1>AND(($F$28&gt;=$G$28))</formula1>
    </dataValidation>
    <dataValidation errorStyle="warning" type="custom" allowBlank="1" errorTitle="Cтрока1145; Графа3" error="3&gt;=4" sqref="F29">
      <formula1>AND(($F$29&gt;=$G$29))</formula1>
    </dataValidation>
    <dataValidation errorStyle="warning" type="custom" allowBlank="1" errorTitle="Cтрока1150; Графа3" error="1150=1155+1160&#10;3&gt;=4" sqref="F30">
      <formula1>AND(($F$30=$F$31+$F$32),($F$30&gt;=$G$30))</formula1>
    </dataValidation>
    <dataValidation errorStyle="warning" type="custom" allowBlank="1" errorTitle="Cтрока1155; Графа3" error="3&gt;=4" sqref="F31">
      <formula1>AND(($F$31&gt;=$G$31))</formula1>
    </dataValidation>
    <dataValidation errorStyle="warning" type="custom" allowBlank="1" errorTitle="Cтрока1160; Графа3" error="3&gt;=4" sqref="F32">
      <formula1>AND(($F$32&gt;=$G$32))</formula1>
    </dataValidation>
    <dataValidation errorStyle="warning" type="custom" allowBlank="1" errorTitle="Cтрока1170; Графа3" error="3&gt;=4" sqref="F33">
      <formula1>AND(($F$33&gt;=$G$33))</formula1>
    </dataValidation>
    <dataValidation errorStyle="warning" type="custom" allowBlank="1" errorTitle="Cтрока1180; Графа3" error="3&gt;=4" sqref="F34">
      <formula1>AND(($F$34&gt;=$G$34))</formula1>
    </dataValidation>
    <dataValidation errorStyle="warning" type="custom" allowBlank="1" errorTitle="Cтрока1190; Графа3" error="3&gt;=4" sqref="F35">
      <formula1>AND(($F$35&gt;=$G$35))</formula1>
    </dataValidation>
    <dataValidation errorStyle="warning" type="custom" allowBlank="1" errorTitle="Cтрока1195; Графа3" error="3&gt;=4" sqref="F36">
      <formula1>AND(($F$36&gt;=$G$36))</formula1>
    </dataValidation>
    <dataValidation errorStyle="warning" type="custom" allowBlank="1" errorTitle="Cтрока1200; Графа3" error="1200=1210+1220&#10;3&gt;=4" sqref="F37">
      <formula1>AND(($F$37=$F$38+$F$39),($F$37&gt;=$G$37))</formula1>
    </dataValidation>
    <dataValidation errorStyle="warning" type="custom" allowBlank="1" errorTitle="Cтрока1210; Графа3" error="3&gt;=4" sqref="F38">
      <formula1>AND(($F$38&gt;=$G$38))</formula1>
    </dataValidation>
    <dataValidation errorStyle="warning" type="custom" allowBlank="1" errorTitle="Cтрока1220; Графа3" error="1220=1230+1250+1260+1270+1300+1310+1320+1330+1340+1350+1360+1370+1380+1390&#10;3&gt;=4" sqref="F39">
      <formula1>AND(($F$39=$F$40+$F$43+$F$44+$F$45+$F$48+$F$49+$F$50+$F$51+$F$52+$F$53+$F$54+$F$55+$F$56+$F$57),($F$39&gt;=$G$39))</formula1>
    </dataValidation>
    <dataValidation errorStyle="warning" type="custom" allowBlank="1" errorTitle="Cтрока1230; Графа3" error="1230=1235+1240&#10;3&gt;=4" sqref="F40">
      <formula1>AND(($F$40=$F$41+$F$42),($F$40&gt;=$G$40))</formula1>
    </dataValidation>
    <dataValidation errorStyle="warning" type="custom" allowBlank="1" errorTitle="Cтрока1235; Графа3" error="3&gt;=4" sqref="F41">
      <formula1>AND(($F$41&gt;=$G$41))</formula1>
    </dataValidation>
    <dataValidation errorStyle="warning" type="custom" allowBlank="1" errorTitle="Cтрока1240; Графа3" error="3&gt;=4" sqref="F42">
      <formula1>AND(($F$42&gt;=$G$42))</formula1>
    </dataValidation>
    <dataValidation errorStyle="warning" type="custom" allowBlank="1" errorTitle="Cтрока1250; Графа3" error="3&gt;=4" sqref="F43">
      <formula1>AND(($F$43&gt;=$G$43))</formula1>
    </dataValidation>
    <dataValidation errorStyle="warning" type="custom" allowBlank="1" errorTitle="Cтрока1260; Графа3" error="3&gt;=4" sqref="F44">
      <formula1>AND(($F$44&gt;=$G$44))</formula1>
    </dataValidation>
    <dataValidation errorStyle="warning" type="custom" allowBlank="1" errorTitle="Cтрока1270; Графа3" error="1270=1280+1290&#10;3&gt;=4" sqref="F45">
      <formula1>AND(($F$45=$F$46+$F$47),($F$45&gt;=$G$45))</formula1>
    </dataValidation>
    <dataValidation errorStyle="warning" type="custom" allowBlank="1" errorTitle="Cтрока1280; Графа3" error="3&gt;=4" sqref="F46">
      <formula1>AND(($F$46&gt;=$G$46))</formula1>
    </dataValidation>
    <dataValidation errorStyle="warning" type="custom" allowBlank="1" errorTitle="Cтрока1290; Графа3" error="3&gt;=4" sqref="F47">
      <formula1>AND(($F$47&gt;=$G$47))</formula1>
    </dataValidation>
    <dataValidation errorStyle="warning" type="custom" allowBlank="1" errorTitle="Cтрока1300; Графа3" error="3&gt;=4" sqref="F48">
      <formula1>AND(($F$48&gt;=$G$48))</formula1>
    </dataValidation>
    <dataValidation errorStyle="warning" type="custom" allowBlank="1" errorTitle="Cтрока1310; Графа3" error="3&gt;=4" sqref="F49">
      <formula1>AND(($F$49&gt;=$G$49))</formula1>
    </dataValidation>
    <dataValidation errorStyle="warning" type="custom" allowBlank="1" errorTitle="Cтрока1320; Графа3" error="3&gt;=4" sqref="F50">
      <formula1>AND(($F$50&gt;=$G$50))</formula1>
    </dataValidation>
    <dataValidation errorStyle="warning" type="custom" allowBlank="1" errorTitle="Cтрока1330; Графа3" error="3&gt;=4" sqref="F51">
      <formula1>AND(($F$51&gt;=$G$51))</formula1>
    </dataValidation>
    <dataValidation errorStyle="warning" type="custom" allowBlank="1" errorTitle="Cтрока1340; Графа3" error="3&gt;=4" sqref="F52">
      <formula1>AND(($F$52&gt;=$G$52))</formula1>
    </dataValidation>
    <dataValidation errorStyle="warning" type="custom" allowBlank="1" errorTitle="Cтрока1350; Графа3" error="3&gt;=4" sqref="F53">
      <formula1>AND(($F$53&gt;=$G$53))</formula1>
    </dataValidation>
    <dataValidation errorStyle="warning" type="custom" allowBlank="1" errorTitle="Cтрока1360; Графа3" error="3&gt;=4" sqref="F54">
      <formula1>AND(($F$54&gt;=$G$54))</formula1>
    </dataValidation>
    <dataValidation errorStyle="warning" type="custom" allowBlank="1" errorTitle="Cтрока1370; Графа3" error="3&gt;=4" sqref="F55">
      <formula1>AND(($F$55&gt;=$G$55))</formula1>
    </dataValidation>
    <dataValidation errorStyle="warning" type="custom" allowBlank="1" errorTitle="Cтрока1380; Графа3" error="3&gt;=4" sqref="F56">
      <formula1>AND(($F$56&gt;=$G$56))</formula1>
    </dataValidation>
    <dataValidation errorStyle="warning" type="custom" allowBlank="1" errorTitle="Cтрока1390; Графа3" error="1390=1400+1410+1420&#10;3&gt;=4" sqref="F57">
      <formula1>AND(($F$57=$F$58+$F$59+$F$60),($F$57&gt;=$G$57))</formula1>
    </dataValidation>
    <dataValidation errorStyle="warning" type="custom" allowBlank="1" errorTitle="Cтрока1400; Графа3" error="3&gt;=4" sqref="F58">
      <formula1>AND(($F$58&gt;=$G$58))</formula1>
    </dataValidation>
    <dataValidation errorStyle="warning" type="custom" allowBlank="1" errorTitle="Cтрока1410; Графа3" error="3&gt;=4" sqref="F59">
      <formula1>AND(($F$59&gt;=$G$59))</formula1>
    </dataValidation>
    <dataValidation errorStyle="warning" type="custom" allowBlank="1" errorTitle="Cтрока1420; Графа3" error="3&gt;=4" sqref="F60">
      <formula1>AND(($F$60&gt;=$G$60))</formula1>
    </dataValidation>
    <dataValidation errorStyle="warning" type="custom" allowBlank="1" errorTitle="Cтрока1430; Графа3" error="3&gt;=4" sqref="F61">
      <formula1>AND(($F$61&gt;=$G$61))</formula1>
    </dataValidation>
    <dataValidation errorStyle="warning" type="custom" allowBlank="1" errorTitle="Cтрока1440; Графа3" error="1440=1445+1450+1455+1460+1465+1470+1475+1480+1485+1490+1495+1500+1505&#10;3&gt;=4" sqref="F62">
      <formula1>AND(($F$62=$F$63+$F$64+$F$65+$F$66+$F$67+$F$68+$F$69+$F$70+$F$71+$F$72+$F$73+$F$74+$F$75),($F$62&gt;=$G$62))</formula1>
    </dataValidation>
    <dataValidation errorStyle="warning" type="custom" allowBlank="1" errorTitle="Cтрока1445; Графа3" error="3&gt;=4" sqref="F63">
      <formula1>AND(($F$63&gt;=$G$63))</formula1>
    </dataValidation>
    <dataValidation errorStyle="warning" type="custom" allowBlank="1" errorTitle="Cтрока1450; Графа3" error="3&gt;=4" sqref="F64">
      <formula1>AND(($F$64&gt;=$G$64))</formula1>
    </dataValidation>
    <dataValidation errorStyle="warning" type="custom" allowBlank="1" errorTitle="Cтрока1455; Графа3" error="3&gt;=4" sqref="F65">
      <formula1>AND(($F$65&gt;=$G$65))</formula1>
    </dataValidation>
    <dataValidation errorStyle="warning" type="custom" allowBlank="1" errorTitle="Cтрока1460; Графа3" error="3&gt;=4" sqref="F66">
      <formula1>AND(($F$66&gt;=$G$66))</formula1>
    </dataValidation>
    <dataValidation errorStyle="warning" type="custom" allowBlank="1" errorTitle="Cтрока1465; Графа3" error="3&gt;=4" sqref="F67">
      <formula1>AND(($F$67&gt;=$G$67))</formula1>
    </dataValidation>
    <dataValidation errorStyle="warning" type="custom" allowBlank="1" errorTitle="Cтрока1470; Графа3" error="3&gt;=4" sqref="F68">
      <formula1>AND(($F$68&gt;=$G$68))</formula1>
    </dataValidation>
    <dataValidation errorStyle="warning" type="custom" allowBlank="1" errorTitle="Cтрока1475; Графа3" error="3&gt;=4" sqref="F69">
      <formula1>AND(($F$69&gt;=$G$69))</formula1>
    </dataValidation>
    <dataValidation errorStyle="warning" type="custom" allowBlank="1" errorTitle="Cтрока1480; Графа3" error="3&gt;=4" sqref="F70">
      <formula1>AND(($F$70&gt;=$G$70))</formula1>
    </dataValidation>
    <dataValidation errorStyle="warning" type="custom" allowBlank="1" errorTitle="Cтрока1485; Графа3" error="3&gt;=4" sqref="F71">
      <formula1>AND(($F$71&gt;=$G$71))</formula1>
    </dataValidation>
    <dataValidation errorStyle="warning" type="custom" allowBlank="1" errorTitle="Cтрока1490; Графа3" error="3&gt;=4" sqref="F72">
      <formula1>AND(($F$72&gt;=$G$72))</formula1>
    </dataValidation>
    <dataValidation errorStyle="warning" type="custom" allowBlank="1" errorTitle="Cтрока1495; Графа3" error="3&gt;=4" sqref="F73">
      <formula1>AND(($F$73&gt;=$G$73))</formula1>
    </dataValidation>
    <dataValidation errorStyle="warning" type="custom" allowBlank="1" errorTitle="Cтрока1500; Графа3" error="3&gt;=4" sqref="F74">
      <formula1>AND(($F$74&gt;=$G$74))</formula1>
    </dataValidation>
    <dataValidation errorStyle="warning" type="custom" allowBlank="1" errorTitle="Cтрока1505; Графа3" error="3&gt;=4" sqref="F75">
      <formula1>AND(($F$75&gt;=$G$75))</formula1>
    </dataValidation>
    <dataValidation errorStyle="warning" type="custom" allowBlank="1" errorTitle="Cтрока1510; Графа3" error="1510=1520+1570+1590+1610+1630+1690&#10;3&gt;=4" sqref="F76">
      <formula1>AND(($F$76=$F$77+$F$82+$F$85+$F$88+$F$89+$F$100),($F$76&gt;=$G$76))</formula1>
    </dataValidation>
    <dataValidation errorStyle="warning" type="custom" allowBlank="1" errorTitle="Cтрока1520; Графа3" error="1520=1530+1540+1550+1560&#10;3&gt;=4" sqref="F77">
      <formula1>AND(($F$77=$F$78+$F$79+$F$80+$F$81),($F$77&gt;=$G$77))</formula1>
    </dataValidation>
    <dataValidation errorStyle="warning" type="custom" allowBlank="1" errorTitle="Cтрока1530; Графа3" error="3&gt;=4" sqref="F78">
      <formula1>AND(($F$78&gt;=$G$78))</formula1>
    </dataValidation>
    <dataValidation errorStyle="warning" type="custom" allowBlank="1" errorTitle="Cтрока1540; Графа3" error="3&gt;=4" sqref="F79">
      <formula1>AND(($F$79&gt;=$G$79))</formula1>
    </dataValidation>
    <dataValidation errorStyle="warning" type="custom" allowBlank="1" errorTitle="Cтрока1550; Графа3" error="3&gt;=4" sqref="F80">
      <formula1>AND(($F$80&gt;=$G$80))</formula1>
    </dataValidation>
    <dataValidation errorStyle="warning" type="custom" allowBlank="1" errorTitle="Cтрока1560; Графа3" error="3&gt;=4" sqref="F81">
      <formula1>AND(($F$81&gt;=$G$81))</formula1>
    </dataValidation>
    <dataValidation errorStyle="warning" type="custom" allowBlank="1" errorTitle="Cтрока1570; Графа3" error="1570=1575+1580&#10;3&gt;=4" sqref="F82">
      <formula1>AND(($F$82=$F$83+$F$84),($F$82&gt;=$G$82))</formula1>
    </dataValidation>
    <dataValidation errorStyle="warning" type="custom" allowBlank="1" errorTitle="Cтрока1575; Графа3" error="3&gt;=4" sqref="F83">
      <formula1>AND(($F$83&gt;=$G$83))</formula1>
    </dataValidation>
    <dataValidation errorStyle="warning" type="custom" allowBlank="1" errorTitle="Cтрока1580; Графа3" error="3&gt;=4" sqref="F84">
      <formula1>AND(($F$84&gt;=$G$84))</formula1>
    </dataValidation>
    <dataValidation errorStyle="warning" type="custom" allowBlank="1" errorTitle="Cтрока1590; Графа3" error="1590=1595+1600&#10;3&gt;=4" sqref="F85">
      <formula1>AND(($F$85=$F$86+$F$87),($F$85&gt;=$G$85))</formula1>
    </dataValidation>
    <dataValidation errorStyle="warning" type="custom" allowBlank="1" errorTitle="Cтрока1595; Графа3" error="3&gt;=4" sqref="F86">
      <formula1>AND(($F$86&gt;=$G$86))</formula1>
    </dataValidation>
    <dataValidation errorStyle="warning" type="custom" allowBlank="1" errorTitle="Cтрока1600; Графа3" error="3&gt;=4" sqref="F87">
      <formula1>AND(($F$87&gt;=$G$87))</formula1>
    </dataValidation>
    <dataValidation errorStyle="warning" type="custom" allowBlank="1" errorTitle="Cтрока1610; Графа3" error="3&gt;=4" sqref="F88">
      <formula1>AND(($F$88&gt;=$G$88))</formula1>
    </dataValidation>
    <dataValidation errorStyle="warning" type="custom" allowBlank="1" errorTitle="Cтрока1630; Графа3" error="1630=1635+1660&#10;3&gt;=4" sqref="F89">
      <formula1>AND(($F$89=$F$90+$F$95),($F$89&gt;=$G$89))</formula1>
    </dataValidation>
    <dataValidation errorStyle="warning" type="custom" allowBlank="1" errorTitle="Cтрока1635; Графа3" error="1635=1640+1645+1650+1655&#10;3&gt;=4" sqref="F90">
      <formula1>AND(($F$90=$F$91+$F$92+$F$93+$F$94),($F$90&gt;=$G$90))</formula1>
    </dataValidation>
    <dataValidation errorStyle="warning" type="custom" allowBlank="1" errorTitle="Cтрока1640; Графа3" error="3&gt;=4" sqref="F91">
      <formula1>AND(($F$91&gt;=$G$91))</formula1>
    </dataValidation>
    <dataValidation errorStyle="warning" type="custom" allowBlank="1" errorTitle="Cтрока1645; Графа3" error="3&gt;=4" sqref="F92">
      <formula1>AND(($F$92&gt;=$G$92))</formula1>
    </dataValidation>
    <dataValidation errorStyle="warning" type="custom" allowBlank="1" errorTitle="Cтрока1650; Графа3" error="3&gt;=4" sqref="F93">
      <formula1>AND(($F$93&gt;=$G$93))</formula1>
    </dataValidation>
    <dataValidation errorStyle="warning" type="custom" allowBlank="1" errorTitle="Cтрока1655; Графа3" error="3&gt;=4" sqref="F94">
      <formula1>AND(($F$94&gt;=$G$94))</formula1>
    </dataValidation>
    <dataValidation errorStyle="warning" type="custom" allowBlank="1" errorTitle="Cтрока1660; Графа3" error="1660=1665+1670+1675+1680&#10;3&gt;=4" sqref="F95">
      <formula1>AND(($F$95=$F$96+$F$97+$F$98+$F$99),($F$95&gt;=$G$95))</formula1>
    </dataValidation>
    <dataValidation errorStyle="warning" type="custom" allowBlank="1" errorTitle="Cтрока1665; Графа3" error="3&gt;=4" sqref="F96">
      <formula1>AND(($F$96&gt;=$G$96))</formula1>
    </dataValidation>
    <dataValidation errorStyle="warning" type="custom" allowBlank="1" errorTitle="Cтрока1670; Графа3" error="3&gt;=4" sqref="F97">
      <formula1>AND(($F$97&gt;=$G$97))</formula1>
    </dataValidation>
    <dataValidation errorStyle="warning" type="custom" allowBlank="1" errorTitle="Cтрока1675; Графа3" error="3&gt;=4" sqref="F98">
      <formula1>AND(($F$98&gt;=$G$98))</formula1>
    </dataValidation>
    <dataValidation errorStyle="warning" type="custom" allowBlank="1" errorTitle="Cтрока1680; Графа3" error="3&gt;=4" sqref="F99">
      <formula1>AND(($F$99&gt;=$G$99))</formula1>
    </dataValidation>
    <dataValidation errorStyle="warning" type="custom" allowBlank="1" errorTitle="Cтрока1690; Графа3" error="3&gt;=4" sqref="F100">
      <formula1>AND(($F$100&gt;=$G$100))</formula1>
    </dataValidation>
    <dataValidation errorStyle="warning" type="custom" allowBlank="1" errorTitle="Cтрока1720; Графа3" error="1720=1730+1790+1810+1820&#10;3&gt;=4" sqref="F101">
      <formula1>AND(($F$101=$F$102+$F$111+$F$115+$F$116),($F$101&gt;=$G$101))</formula1>
    </dataValidation>
    <dataValidation errorStyle="warning" type="custom" allowBlank="1" errorTitle="Cтрока1730; Графа3" error="1730=1740+1760+1770+1780+1785&#10;3&gt;=4" sqref="F102">
      <formula1>AND(($F$102=$F$103+$F$107+$F$108+$F$109+$F$110),($F$102&gt;=$G$102))</formula1>
    </dataValidation>
    <dataValidation errorStyle="warning" type="custom" allowBlank="1" errorTitle="Cтрока1740; Графа3" error="1740=1745+1750+1755&#10;3&gt;=4" sqref="F103">
      <formula1>AND(($F$103=$F$104+$F$105+$F$106),($F$103&gt;=$G$103))</formula1>
    </dataValidation>
    <dataValidation errorStyle="warning" type="custom" allowBlank="1" errorTitle="Cтрока1745; Графа3" error="3&gt;=4" sqref="F104">
      <formula1>AND(($F$104&gt;=$G$104))</formula1>
    </dataValidation>
    <dataValidation errorStyle="warning" type="custom" allowBlank="1" errorTitle="Cтрока1750; Графа3" error="3&gt;=4" sqref="F105">
      <formula1>AND(($F$105&gt;=$G$105))</formula1>
    </dataValidation>
    <dataValidation errorStyle="warning" type="custom" allowBlank="1" errorTitle="Cтрока1755; Графа3" error="3&gt;=4" sqref="F106">
      <formula1>AND(($F$106&gt;=$G$106))</formula1>
    </dataValidation>
    <dataValidation errorStyle="warning" type="custom" allowBlank="1" errorTitle="Cтрока1760; Графа3" error="3&gt;=4" sqref="F107">
      <formula1>AND(($F$107&gt;=$G$107))</formula1>
    </dataValidation>
    <dataValidation errorStyle="warning" type="custom" allowBlank="1" errorTitle="Cтрока1770; Графа3" error="3&gt;=4" sqref="F108">
      <formula1>AND(($F$108&gt;=$G$108))</formula1>
    </dataValidation>
    <dataValidation errorStyle="warning" type="custom" allowBlank="1" errorTitle="Cтрока1780; Графа3" error="3&gt;=4" sqref="F109">
      <formula1>AND(($F$109&gt;=$G$109))</formula1>
    </dataValidation>
    <dataValidation errorStyle="warning" type="custom" allowBlank="1" errorTitle="Cтрока1785; Графа3" error="3&gt;=4" sqref="F110">
      <formula1>AND(($F$110&gt;=$G$110))</formula1>
    </dataValidation>
    <dataValidation errorStyle="warning" type="custom" allowBlank="1" errorTitle="Cтрока1790; Графа3" error="1790=1795+1800+1805&#10;3&gt;=4" sqref="F111">
      <formula1>AND(($F$111=$F$112+$F$113+$F$114),($F$111&gt;=$G$111))</formula1>
    </dataValidation>
    <dataValidation errorStyle="warning" type="custom" allowBlank="1" errorTitle="Cтрока1795; Графа3" error="3&gt;=4" sqref="F112">
      <formula1>AND(($F$112&gt;=$G$112))</formula1>
    </dataValidation>
    <dataValidation errorStyle="warning" type="custom" allowBlank="1" errorTitle="Cтрока1800; Графа3" error="3&gt;=4" sqref="F113">
      <formula1>AND(($F$113&gt;=$G$113))</formula1>
    </dataValidation>
    <dataValidation errorStyle="warning" type="custom" allowBlank="1" errorTitle="Cтрока1805; Графа3" error="3&gt;=4" sqref="F114">
      <formula1>AND(($F$114&gt;=$G$114))</formula1>
    </dataValidation>
    <dataValidation errorStyle="warning" type="custom" allowBlank="1" errorTitle="Cтрока1810; Графа3" error="3&gt;=4" sqref="F115">
      <formula1>AND(($F$115&gt;=$G$115))</formula1>
    </dataValidation>
    <dataValidation errorStyle="warning" type="custom" allowBlank="1" errorTitle="Cтрока1820; Графа3" error="1820=1825+1830+1835&#10;3&gt;=4" sqref="F116">
      <formula1>AND(($F$116=$F$117+$F$118+$F$119),($F$116&gt;=$G$116))</formula1>
    </dataValidation>
    <dataValidation errorStyle="warning" type="custom" allowBlank="1" errorTitle="Cтрока1825; Графа3" error="3&gt;=4" sqref="F117">
      <formula1>AND(($F$117&gt;=$G$117))</formula1>
    </dataValidation>
    <dataValidation errorStyle="warning" type="custom" allowBlank="1" errorTitle="Cтрока1830; Графа3" error="3&gt;=4" sqref="F118">
      <formula1>AND(($F$118&gt;=$G$118))</formula1>
    </dataValidation>
    <dataValidation errorStyle="warning" type="custom" allowBlank="1" errorTitle="Cтрока1835; Графа3" error="3&gt;=4" sqref="F119">
      <formula1>AND(($F$119&gt;=$G$119))</formula1>
    </dataValidation>
    <dataValidation errorStyle="warning" type="custom" allowBlank="1" errorTitle="Cтрока1840; Графа3" error="1840=1850+1860+1890+1920+1930+1940+1950&#10;3&gt;=4" sqref="F120">
      <formula1>AND(($F$120=$F$121+$F$122+$F$125+$F$128+$F$129+$F$130+$F$131),($F$120&gt;=$G$120))</formula1>
    </dataValidation>
    <dataValidation errorStyle="warning" type="custom" allowBlank="1" errorTitle="Cтрока1850; Графа3" error="3&gt;=4" sqref="F121">
      <formula1>AND(($F$121&gt;=$G$121))</formula1>
    </dataValidation>
    <dataValidation errorStyle="warning" type="custom" allowBlank="1" errorTitle="Cтрока1860; Графа3" error="1860=1870+1880&#10;3&gt;=4" sqref="F122">
      <formula1>AND(($F$122=$F$123+$F$124),($F$122&gt;=$G$122))</formula1>
    </dataValidation>
    <dataValidation errorStyle="warning" type="custom" allowBlank="1" errorTitle="Cтрока1870; Графа3" error="3&gt;=4" sqref="F123">
      <formula1>AND(($F$123&gt;=$G$123))</formula1>
    </dataValidation>
    <dataValidation errorStyle="warning" type="custom" allowBlank="1" errorTitle="Cтрока1880; Графа3" error="3&gt;=4" sqref="F124">
      <formula1>AND(($F$124&gt;=$G$124))</formula1>
    </dataValidation>
    <dataValidation errorStyle="warning" type="custom" allowBlank="1" errorTitle="Cтрока1890; Графа3" error="1890=1900+1910&#10;3&gt;=4" sqref="F125">
      <formula1>AND(($F$125=$F$126+$F$127),($F$125&gt;=$G$125))</formula1>
    </dataValidation>
    <dataValidation errorStyle="warning" type="custom" allowBlank="1" errorTitle="Cтрока1900; Графа3" error="3&gt;=4" sqref="F126">
      <formula1>AND(($F$126&gt;=$G$126))</formula1>
    </dataValidation>
    <dataValidation errorStyle="warning" type="custom" allowBlank="1" errorTitle="Cтрока1910; Графа3" error="3&gt;=4" sqref="F127">
      <formula1>AND(($F$127&gt;=$G$127))</formula1>
    </dataValidation>
    <dataValidation errorStyle="warning" type="custom" allowBlank="1" errorTitle="Cтрока1920; Графа3" error="3&gt;=4" sqref="F128">
      <formula1>AND(($F$128&gt;=$G$128))</formula1>
    </dataValidation>
    <dataValidation errorStyle="warning" type="custom" allowBlank="1" errorTitle="Cтрока1930; Графа3" error="3&gt;=4" sqref="F129">
      <formula1>AND(($F$129&gt;=$G$129))</formula1>
    </dataValidation>
    <dataValidation errorStyle="warning" type="custom" allowBlank="1" errorTitle="Cтрока1940; Графа3" error="3&gt;=4" sqref="F130">
      <formula1>AND(($F$130&gt;=$G$130))</formula1>
    </dataValidation>
    <dataValidation errorStyle="warning" type="custom" allowBlank="1" errorTitle="Cтрока1950; Графа3" error="3&gt;=4" sqref="F131">
      <formula1>AND(($F$131&gt;=$G$131))</formula1>
    </dataValidation>
    <dataValidation errorStyle="warning" type="custom" allowBlank="1" errorTitle="Cтрока1970; Графа3" error="1970=1980+1990+2010+2150+2200+2260+2300+2360&#10;3&gt;=4" sqref="F132">
      <formula1>AND(($F$132=$F$133+$F$137+$F$141+$F$174+$F$184+$F$190+$F$194+$F$214),($F$132&gt;=$G$132))</formula1>
    </dataValidation>
    <dataValidation errorStyle="warning" type="custom" allowBlank="1" errorTitle="Cтрока1980; Графа3" error="1980=1982+1984+1986&#10;3&gt;=4" sqref="F133">
      <formula1>AND(($F$133=$F$134+$F$135+$F$136),($F$133&gt;=$G$133))</formula1>
    </dataValidation>
    <dataValidation errorStyle="warning" type="custom" allowBlank="1" errorTitle="Cтрока1982; Графа3" error="3&gt;=4" sqref="F134">
      <formula1>AND(($F$134&gt;=$G$134))</formula1>
    </dataValidation>
    <dataValidation errorStyle="warning" type="custom" allowBlank="1" errorTitle="Cтрока1984; Графа3" error="3&gt;=4" sqref="F135">
      <formula1>AND(($F$135&gt;=$G$135))</formula1>
    </dataValidation>
    <dataValidation errorStyle="warning" type="custom" allowBlank="1" errorTitle="Cтрока1986; Графа3" error="3&gt;=4" sqref="F136">
      <formula1>AND(($F$136&gt;=$G$136))</formula1>
    </dataValidation>
    <dataValidation errorStyle="warning" type="custom" allowBlank="1" errorTitle="Cтрока1990; Графа3" error="1990=1995+2000+2005&#10;3&gt;=4" sqref="F137">
      <formula1>AND(($F$137=$F$138+$F$139+$F$140),($F$137&gt;=$G$137))</formula1>
    </dataValidation>
    <dataValidation errorStyle="warning" type="custom" allowBlank="1" errorTitle="Cтрока1995; Графа3" error="3&gt;=4" sqref="F138">
      <formula1>AND(($F$138&gt;=$G$138))</formula1>
    </dataValidation>
    <dataValidation errorStyle="warning" type="custom" allowBlank="1" errorTitle="Cтрока2000; Графа3" error="3&gt;=4" sqref="F139">
      <formula1>AND(($F$139&gt;=$G$139))</formula1>
    </dataValidation>
    <dataValidation errorStyle="warning" type="custom" allowBlank="1" errorTitle="Cтрока2005; Графа3" error="3&gt;=4" sqref="F140">
      <formula1>AND(($F$140&gt;=$G$140))</formula1>
    </dataValidation>
    <dataValidation errorStyle="warning" type="custom" allowBlank="1" errorTitle="Cтрока2010; Графа3" error="2010=2020+2030+2060+2070+2080+2090+2110+2130+2146&#10;3&gt;=4" sqref="F141">
      <formula1>AND(($F$141=$F$142+$F$146+$F$155+$F$159+$F$160+$F$161+$F$164+$F$167+$F$171),($F$141&gt;=$G$141))</formula1>
    </dataValidation>
    <dataValidation errorStyle="warning" type="custom" allowBlank="1" errorTitle="Cтрока2020; Графа3" error="2020=2022+2024+2026&#10;3&gt;=4" sqref="F142">
      <formula1>AND(($F$142=$F$143+$F$144+$F$145),($F$142&gt;=$G$142))</formula1>
    </dataValidation>
    <dataValidation errorStyle="warning" type="custom" allowBlank="1" errorTitle="Cтрока2022; Графа3" error="3&gt;=4" sqref="F143">
      <formula1>AND(($F$143&gt;=$G$143))</formula1>
    </dataValidation>
    <dataValidation errorStyle="warning" type="custom" allowBlank="1" errorTitle="Cтрока2024; Графа3" error="3&gt;=4" sqref="F144">
      <formula1>AND(($F$144&gt;=$G$144))</formula1>
    </dataValidation>
    <dataValidation errorStyle="warning" type="custom" allowBlank="1" errorTitle="Cтрока2026; Графа3" error="3&gt;=4" sqref="F145">
      <formula1>AND(($F$145&gt;=$G$145))</formula1>
    </dataValidation>
    <dataValidation errorStyle="warning" type="custom" allowBlank="1" errorTitle="Cтрока2030; Графа3" error="2030=2035+2040+2045+2050+2055&#10;3&gt;=4" sqref="F146">
      <formula1>AND(($F$146=$F$147+$F$151+$F$152+$F$153+$F$154),($F$146&gt;=$G$146))</formula1>
    </dataValidation>
    <dataValidation errorStyle="warning" type="custom" allowBlank="1" errorTitle="Cтрока2035; Графа3" error="2035=2037+2038+2039&#10;3&gt;=4" sqref="F147">
      <formula1>AND(($F$147=$F$148+$F$149+$F$150),($F$147&gt;=$G$147))</formula1>
    </dataValidation>
    <dataValidation errorStyle="warning" type="custom" allowBlank="1" errorTitle="Cтрока2037; Графа3" error="3&gt;=4" sqref="F148">
      <formula1>AND(($F$148&gt;=$G$148))</formula1>
    </dataValidation>
    <dataValidation errorStyle="warning" type="custom" allowBlank="1" errorTitle="Cтрока2038; Графа3" error="3&gt;=4" sqref="F149">
      <formula1>AND(($F$149&gt;=$G$149))</formula1>
    </dataValidation>
    <dataValidation errorStyle="warning" type="custom" allowBlank="1" errorTitle="Cтрока2039; Графа3" error="3&gt;=4" sqref="F150">
      <formula1>AND(($F$150&gt;=$G$150))</formula1>
    </dataValidation>
    <dataValidation errorStyle="warning" type="custom" allowBlank="1" errorTitle="Cтрока2040; Графа3" error="3&gt;=4" sqref="F151">
      <formula1>AND(($F$151&gt;=$G$151))</formula1>
    </dataValidation>
    <dataValidation errorStyle="warning" type="custom" allowBlank="1" errorTitle="Cтрока2045; Графа3" error="3&gt;=4" sqref="F152">
      <formula1>AND(($F$152&gt;=$G$152))</formula1>
    </dataValidation>
    <dataValidation errorStyle="warning" type="custom" allowBlank="1" errorTitle="Cтрока2050; Графа3" error="3&gt;=4" sqref="F153">
      <formula1>AND(($F$153&gt;=$G$153))</formula1>
    </dataValidation>
    <dataValidation errorStyle="warning" type="custom" allowBlank="1" errorTitle="Cтрока2055; Графа3" error="3&gt;=4" sqref="F154">
      <formula1>AND(($F$154&gt;=$G$154))</formula1>
    </dataValidation>
    <dataValidation errorStyle="warning" type="custom" allowBlank="1" errorTitle="Cтрока2060; Графа3" error="2060=2062+2064+2066&#10;3&gt;=4" sqref="F155">
      <formula1>AND(($F$155=$F$156+$F$157+$F$158),($F$155&gt;=$G$155))</formula1>
    </dataValidation>
    <dataValidation errorStyle="warning" type="custom" allowBlank="1" errorTitle="Cтрока2062; Графа3" error="3&gt;=4" sqref="F156">
      <formula1>AND(($F$156&gt;=$G$156))</formula1>
    </dataValidation>
    <dataValidation errorStyle="warning" type="custom" allowBlank="1" errorTitle="Cтрока2064; Графа3" error="3&gt;=4" sqref="F157">
      <formula1>AND(($F$157&gt;=$G$157))</formula1>
    </dataValidation>
    <dataValidation errorStyle="warning" type="custom" allowBlank="1" errorTitle="Cтрока2066; Графа3" error="3&gt;=4" sqref="F158">
      <formula1>AND(($F$158&gt;=$G$158))</formula1>
    </dataValidation>
    <dataValidation errorStyle="warning" type="custom" allowBlank="1" errorTitle="Cтрока2070; Графа3" error="3&gt;=4" sqref="F159">
      <formula1>AND(($F$159&gt;=$G$159))</formula1>
    </dataValidation>
    <dataValidation errorStyle="warning" type="custom" allowBlank="1" errorTitle="Cтрока2080; Графа3" error="3&gt;=4" sqref="F160">
      <formula1>AND(($F$160&gt;=$G$160))</formula1>
    </dataValidation>
    <dataValidation errorStyle="warning" type="custom" allowBlank="1" errorTitle="Cтрока2090; Графа3" error="2090=2095+2100&#10;3&gt;=4" sqref="F161">
      <formula1>AND(($F$161=$F$162+$F$163),($F$161&gt;=$G$161))</formula1>
    </dataValidation>
    <dataValidation errorStyle="warning" type="custom" allowBlank="1" errorTitle="Cтрока2095; Графа3" error="3&gt;=4" sqref="F162">
      <formula1>AND(($F$162&gt;=$G$162))</formula1>
    </dataValidation>
    <dataValidation errorStyle="warning" type="custom" allowBlank="1" errorTitle="Cтрока2100; Графа3" error="3&gt;=4" sqref="F163">
      <formula1>AND(($F$163&gt;=$G$163))</formula1>
    </dataValidation>
    <dataValidation errorStyle="warning" type="custom" allowBlank="1" errorTitle="Cтрока2110; Графа3" error="2110=2115+2120&#10;3&gt;=4" sqref="F164">
      <formula1>AND(($F$164=$F$165+$F$166),($F$164&gt;=$G$164))</formula1>
    </dataValidation>
    <dataValidation errorStyle="warning" type="custom" allowBlank="1" errorTitle="Cтрока2115; Графа3" error="3&gt;=4" sqref="F165">
      <formula1>AND(($F$165&gt;=$G$165))</formula1>
    </dataValidation>
    <dataValidation errorStyle="warning" type="custom" allowBlank="1" errorTitle="Cтрока2120; Графа3" error="3&gt;=4" sqref="F166">
      <formula1>AND(($F$166&gt;=$G$166))</formula1>
    </dataValidation>
    <dataValidation errorStyle="warning" type="custom" allowBlank="1" errorTitle="Cтрока2130; Графа3" error="2130=2135+2140+2145&#10;3&gt;=4" sqref="F167">
      <formula1>AND(($F$167=$F$168+$F$169+$F$170),($F$167&gt;=$G$167))</formula1>
    </dataValidation>
    <dataValidation errorStyle="warning" type="custom" allowBlank="1" errorTitle="Cтрока2135; Графа3" error="3&gt;=4" sqref="F168">
      <formula1>AND(($F$168&gt;=$G$168))</formula1>
    </dataValidation>
    <dataValidation errorStyle="warning" type="custom" allowBlank="1" errorTitle="Cтрока2140; Графа3" error="3&gt;=4" sqref="F169">
      <formula1>AND(($F$169&gt;=$G$169))</formula1>
    </dataValidation>
    <dataValidation errorStyle="warning" type="custom" allowBlank="1" errorTitle="Cтрока2145; Графа3" error="3&gt;=4" sqref="F170">
      <formula1>AND(($F$170&gt;=$G$170))</formula1>
    </dataValidation>
    <dataValidation errorStyle="warning" type="custom" allowBlank="1" errorTitle="Cтрока2146; Графа3" error="2146=2147+2148&#10;3&gt;=4" sqref="F171">
      <formula1>AND(($F$171=$F$172+$F$173),($F$171&gt;=$G$171))</formula1>
    </dataValidation>
    <dataValidation errorStyle="warning" type="custom" allowBlank="1" errorTitle="Cтрока2147; Графа3" error="3&gt;=4" sqref="F172">
      <formula1>AND(($F$172&gt;=$G$172))</formula1>
    </dataValidation>
    <dataValidation errorStyle="warning" type="custom" allowBlank="1" errorTitle="Cтрока2148; Графа3" error="3&gt;=4" sqref="F173">
      <formula1>AND(($F$173&gt;=$G$173))</formula1>
    </dataValidation>
    <dataValidation errorStyle="warning" type="custom" allowBlank="1" errorTitle="Cтрока2150; Графа3" error="2150=2155+2160+2165+2170+2175&#10;3&gt;=4" sqref="F174">
      <formula1>AND(($F$174=$F$175+$F$176+$F$177+$F$178+$F$179),($F$174&gt;=$G$174))</formula1>
    </dataValidation>
    <dataValidation errorStyle="warning" type="custom" allowBlank="1" errorTitle="Cтрока2155; Графа3" error="3&gt;=4" sqref="F175">
      <formula1>AND(($F$175&gt;=$G$175))</formula1>
    </dataValidation>
    <dataValidation errorStyle="warning" type="custom" allowBlank="1" errorTitle="Cтрока2160; Графа3" error="3&gt;=4" sqref="F176">
      <formula1>AND(($F$176&gt;=$G$176))</formula1>
    </dataValidation>
    <dataValidation errorStyle="warning" type="custom" allowBlank="1" errorTitle="Cтрока2165; Графа3" error="3&gt;=4" sqref="F177">
      <formula1>AND(($F$177&gt;=$G$177))</formula1>
    </dataValidation>
    <dataValidation errorStyle="warning" type="custom" allowBlank="1" errorTitle="Cтрока2170; Графа3" error="3&gt;=4" sqref="F178">
      <formula1>AND(($F$178&gt;=$G$178))</formula1>
    </dataValidation>
    <dataValidation errorStyle="warning" type="custom" allowBlank="1" errorTitle="Cтрока2175; Графа3" error="2175=2180+2183+2185+2187&#10;3&gt;=4" sqref="F179">
      <formula1>AND(($F$179=$F$180+$F$181+$F$182+$F$183),($F$179&gt;=$G$179))</formula1>
    </dataValidation>
    <dataValidation errorStyle="warning" type="custom" allowBlank="1" errorTitle="Cтрока2180; Графа3" error="3&gt;=4" sqref="F180">
      <formula1>AND(($F$180&gt;=$G$180))</formula1>
    </dataValidation>
    <dataValidation errorStyle="warning" type="custom" allowBlank="1" errorTitle="Cтрока2183; Графа3" error="3&gt;=4" sqref="F181">
      <formula1>AND(($F$181&gt;=$G$181))</formula1>
    </dataValidation>
    <dataValidation errorStyle="warning" type="custom" allowBlank="1" errorTitle="Cтрока2185; Графа3" error="3&gt;=4" sqref="F182">
      <formula1>AND(($F$182&gt;=$G$182))</formula1>
    </dataValidation>
    <dataValidation errorStyle="warning" type="custom" allowBlank="1" errorTitle="Cтрока2187; Графа3" error="3&gt;=4" sqref="F183">
      <formula1>AND(($F$183&gt;=$G$183))</formula1>
    </dataValidation>
    <dataValidation errorStyle="warning" type="custom" allowBlank="1" errorTitle="Cтрока2200; Графа3" error="2200=2210+2220+2230+2240+2250&#10;3&gt;=4" sqref="F184">
      <formula1>AND(($F$184=$F$185+$F$186+$F$187+$F$188+$F$189),($F$184&gt;=$G$184))</formula1>
    </dataValidation>
    <dataValidation errorStyle="warning" type="custom" allowBlank="1" errorTitle="Cтрока2210; Графа3" error="3&gt;=4" sqref="F185">
      <formula1>AND(($F$185&gt;=$G$185))</formula1>
    </dataValidation>
    <dataValidation errorStyle="warning" type="custom" allowBlank="1" errorTitle="Cтрока2220; Графа3" error="3&gt;=4" sqref="F186">
      <formula1>AND(($F$186&gt;=$G$186))</formula1>
    </dataValidation>
    <dataValidation errorStyle="warning" type="custom" allowBlank="1" errorTitle="Cтрока2230; Графа3" error="3&gt;=4" sqref="F187">
      <formula1>AND(($F$187&gt;=$G$187))</formula1>
    </dataValidation>
    <dataValidation errorStyle="warning" type="custom" allowBlank="1" errorTitle="Cтрока2240; Графа3" error="3&gt;=4" sqref="F188">
      <formula1>AND(($F$188&gt;=$G$188))</formula1>
    </dataValidation>
    <dataValidation errorStyle="warning" type="custom" allowBlank="1" errorTitle="Cтрока2250; Графа3" error="3&gt;=4" sqref="F189">
      <formula1>AND(($F$189&gt;=$G$189))</formula1>
    </dataValidation>
    <dataValidation errorStyle="warning" type="custom" allowBlank="1" errorTitle="Cтрока2260; Графа3" error="2260=2270+2280+2290&#10;3&gt;=4" sqref="F190">
      <formula1>AND(($F$190=$F$191+$F$192+$F$193),($F$190&gt;=$G$190))</formula1>
    </dataValidation>
    <dataValidation errorStyle="warning" type="custom" allowBlank="1" errorTitle="Cтрока2270; Графа3" error="3&gt;=4" sqref="F191">
      <formula1>AND(($F$191&gt;=$G$191))</formula1>
    </dataValidation>
    <dataValidation errorStyle="warning" type="custom" allowBlank="1" errorTitle="Cтрока2280; Графа3" error="3&gt;=4" sqref="F192">
      <formula1>AND(($F$192&gt;=$G$192))</formula1>
    </dataValidation>
    <dataValidation errorStyle="warning" type="custom" allowBlank="1" errorTitle="Cтрока2290; Графа3" error="3&gt;=4" sqref="F193">
      <formula1>AND(($F$193&gt;=$G$193))</formula1>
    </dataValidation>
    <dataValidation errorStyle="warning" type="custom" allowBlank="1" errorTitle="Cтрока2300; Графа3" error="2300=2310+2320+2330+2340+2350&#10;3&gt;=4" sqref="F194">
      <formula1>AND(($F$194=$F$195+$F$199+$F$202+$F$206+$F$210),($F$194&gt;=$G$194))</formula1>
    </dataValidation>
    <dataValidation errorStyle="warning" type="custom" allowBlank="1" errorTitle="Cтрока2310; Графа3" error="2310=2312+2314+2316&#10;3&gt;=4" sqref="F195">
      <formula1>AND(($F$195=$F$196+$F$197+$F$198),($F$195&gt;=$G$195))</formula1>
    </dataValidation>
    <dataValidation errorStyle="warning" type="custom" allowBlank="1" errorTitle="Cтрока2312; Графа3" error="3&gt;=4" sqref="F196">
      <formula1>AND(($F$196&gt;=$G$196))</formula1>
    </dataValidation>
    <dataValidation errorStyle="warning" type="custom" allowBlank="1" errorTitle="Cтрока2314; Графа3" error="3&gt;=4" sqref="F197">
      <formula1>AND(($F$197&gt;=$G$197))</formula1>
    </dataValidation>
    <dataValidation errorStyle="warning" type="custom" allowBlank="1" errorTitle="Cтрока2316; Графа3" error="3&gt;=4" sqref="F198">
      <formula1>AND(($F$198&gt;=$G$198))</formula1>
    </dataValidation>
    <dataValidation errorStyle="warning" type="custom" allowBlank="1" errorTitle="Cтрока2320; Графа3" error="2320=2322+2325&#10;3&gt;=4" sqref="F199">
      <formula1>AND(($F$199=$F$200+$F$201),($F$199&gt;=$G$199))</formula1>
    </dataValidation>
    <dataValidation errorStyle="warning" type="custom" allowBlank="1" errorTitle="Cтрока2322; Графа3" error="3&gt;=4" sqref="F200">
      <formula1>AND(($F$200&gt;=$G$200))</formula1>
    </dataValidation>
    <dataValidation errorStyle="warning" type="custom" allowBlank="1" errorTitle="Cтрока2325; Графа3" error="3&gt;=4" sqref="F201">
      <formula1>AND(($F$201&gt;=$G$201))</formula1>
    </dataValidation>
    <dataValidation errorStyle="warning" type="custom" allowBlank="1" errorTitle="Cтрока2330; Графа3" error="2330=2332+2334+2336&#10;3&gt;=4" sqref="F202">
      <formula1>AND(($F$202=$F$203+$F$204+$F$205),($F$202&gt;=$G$202))</formula1>
    </dataValidation>
    <dataValidation errorStyle="warning" type="custom" allowBlank="1" errorTitle="Cтрока2332; Графа3" error="3&gt;=4" sqref="F203">
      <formula1>AND(($F$203&gt;=$G$203))</formula1>
    </dataValidation>
    <dataValidation errorStyle="warning" type="custom" allowBlank="1" errorTitle="Cтрока2334; Графа3" error="3&gt;=4" sqref="F204">
      <formula1>AND(($F$204&gt;=$G$204))</formula1>
    </dataValidation>
    <dataValidation errorStyle="warning" type="custom" allowBlank="1" errorTitle="Cтрока2336; Графа3" error="3&gt;=4" sqref="F205">
      <formula1>AND(($F$205&gt;=$G$205))</formula1>
    </dataValidation>
    <dataValidation errorStyle="warning" type="custom" allowBlank="1" errorTitle="Cтрока2340; Графа3" error="2340=2342+2344+2346&#10;3&gt;=4" sqref="F206">
      <formula1>AND(($F$206=$F$207+$F$208+$F$209),($F$206&gt;=$G$206))</formula1>
    </dataValidation>
    <dataValidation errorStyle="warning" type="custom" allowBlank="1" errorTitle="Cтрока2342; Графа3" error="3&gt;=4" sqref="F207">
      <formula1>AND(($F$207&gt;=$G$207))</formula1>
    </dataValidation>
    <dataValidation errorStyle="warning" type="custom" allowBlank="1" errorTitle="Cтрока2344; Графа3" error="3&gt;=4" sqref="F208">
      <formula1>AND(($F$208&gt;=$G$208))</formula1>
    </dataValidation>
    <dataValidation errorStyle="warning" type="custom" allowBlank="1" errorTitle="Cтрока2346; Графа3" error="3&gt;=4" sqref="F209">
      <formula1>AND(($F$209&gt;=$G$209))</formula1>
    </dataValidation>
    <dataValidation errorStyle="warning" type="custom" allowBlank="1" errorTitle="Cтрока2350; Графа3" error="2350=2352+2354+2356&#10;3&gt;=4" sqref="F210">
      <formula1>AND(($F$210=$F$211+$F$212+$F$213),($F$210&gt;=$G$210))</formula1>
    </dataValidation>
    <dataValidation errorStyle="warning" type="custom" allowBlank="1" errorTitle="Cтрока2352; Графа3" error="3&gt;=4" sqref="F211">
      <formula1>AND(($F$211&gt;=$G$211))</formula1>
    </dataValidation>
    <dataValidation errorStyle="warning" type="custom" allowBlank="1" errorTitle="Cтрока2354; Графа3" error="3&gt;=4" sqref="F212">
      <formula1>AND(($F$212&gt;=$G$212))</formula1>
    </dataValidation>
    <dataValidation errorStyle="warning" type="custom" allowBlank="1" errorTitle="Cтрока2356; Графа3" error="3&gt;=4" sqref="F213">
      <formula1>AND(($F$213&gt;=$G$213))</formula1>
    </dataValidation>
    <dataValidation errorStyle="warning" type="custom" allowBlank="1" errorTitle="Cтрока2360; Графа3" error="3&gt;=4" sqref="F214">
      <formula1>AND(($F$214&gt;=$G$214))</formula1>
    </dataValidation>
    <dataValidation errorStyle="warning" type="custom" allowBlank="1" errorTitle="Cтрока2370; Графа3" error="2370=2380+2410+2440+2470&#10;3&gt;=4" sqref="F215">
      <formula1>AND(($F$215=$F$216+$F$219+$F$224+$F$227),($F$215&gt;=$G$215))</formula1>
    </dataValidation>
    <dataValidation errorStyle="warning" type="custom" allowBlank="1" errorTitle="Cтрока2380; Графа3" error="2380=2390+2400&#10;3&gt;=4" sqref="F216">
      <formula1>AND(($F$216=$F$217+$F$218),($F$216&gt;=$G$216))</formula1>
    </dataValidation>
    <dataValidation errorStyle="warning" type="custom" allowBlank="1" errorTitle="Cтрока2390; Графа3" error="3&gt;=4" sqref="F217">
      <formula1>AND(($F$217&gt;=$G$217))</formula1>
    </dataValidation>
    <dataValidation errorStyle="warning" type="custom" allowBlank="1" errorTitle="Cтрока2400; Графа3" error="3&gt;=4" sqref="F218">
      <formula1>AND(($F$218&gt;=$G$218))</formula1>
    </dataValidation>
    <dataValidation errorStyle="warning" type="custom" allowBlank="1" errorTitle="Cтрока2410; Графа3" error="2410=2415+2420+2430+2435&#10;3&gt;=4" sqref="F219">
      <formula1>AND(($F$219=$F$220+$F$221+$F$222+$F$223),($F$219&gt;=$G$219))</formula1>
    </dataValidation>
    <dataValidation errorStyle="warning" type="custom" allowBlank="1" errorTitle="Cтрока2415; Графа3" error="3&gt;=4" sqref="F220">
      <formula1>AND(($F$220&gt;=$G$220))</formula1>
    </dataValidation>
    <dataValidation errorStyle="warning" type="custom" allowBlank="1" errorTitle="Cтрока2420; Графа3" error="3&gt;=4" sqref="F221">
      <formula1>AND(($F$221&gt;=$G$221))</formula1>
    </dataValidation>
    <dataValidation errorStyle="warning" type="custom" allowBlank="1" errorTitle="Cтрока2430; Графа3" error="3&gt;=4" sqref="F222">
      <formula1>AND(($F$222&gt;=$G$222))</formula1>
    </dataValidation>
    <dataValidation errorStyle="warning" type="custom" allowBlank="1" errorTitle="Cтрока2435; Графа3" error="3&gt;=4" sqref="F223">
      <formula1>AND(($F$223&gt;=$G$223))</formula1>
    </dataValidation>
    <dataValidation errorStyle="warning" type="custom" allowBlank="1" errorTitle="Cтрока2440; Графа3" error="2440=2450+2460&#10;3&gt;=4" sqref="F224">
      <formula1>AND(($F$224=$F$225+$F$226),($F$224&gt;=$G$224))</formula1>
    </dataValidation>
    <dataValidation errorStyle="warning" type="custom" allowBlank="1" errorTitle="Cтрока2450; Графа3" error="3&gt;=4" sqref="F225">
      <formula1>AND(($F$225&gt;=$G$225))</formula1>
    </dataValidation>
    <dataValidation errorStyle="warning" type="custom" allowBlank="1" errorTitle="Cтрока2460; Графа3" error="3&gt;=4" sqref="F226">
      <formula1>AND(($F$226&gt;=$G$226))</formula1>
    </dataValidation>
    <dataValidation errorStyle="warning" type="custom" allowBlank="1" errorTitle="Cтрока2470; Графа3" error="2470=2480+2510+2520+2525+2530&#10;3&gt;=4" sqref="F227">
      <formula1>AND(($F$227=$F$228+$F$232+$F$233+$F$234+$F$235),($F$227&gt;=$G$227))</formula1>
    </dataValidation>
    <dataValidation errorStyle="warning" type="custom" allowBlank="1" errorTitle="Cтрока2480; Графа3" error="2480=2485+2490+2495&#10;3&gt;=4" sqref="F228">
      <formula1>AND(($F$228=$F$229+$F$230+$F$231),($F$228&gt;=$G$228))</formula1>
    </dataValidation>
    <dataValidation errorStyle="warning" type="custom" allowBlank="1" errorTitle="Cтрока2485; Графа3" error="3&gt;=4" sqref="F229">
      <formula1>AND(($F$229&gt;=$G$229))</formula1>
    </dataValidation>
    <dataValidation errorStyle="warning" type="custom" allowBlank="1" errorTitle="Cтрока2490; Графа3" error="3&gt;=4" sqref="F230">
      <formula1>AND(($F$230&gt;=$G$230))</formula1>
    </dataValidation>
    <dataValidation errorStyle="warning" type="custom" allowBlank="1" errorTitle="Cтрока2495; Графа3" error="3&gt;=4" sqref="F231">
      <formula1>AND(($F$231&gt;=$G$231))</formula1>
    </dataValidation>
    <dataValidation errorStyle="warning" type="custom" allowBlank="1" errorTitle="Cтрока2510; Графа3" error="3&gt;=4" sqref="F232">
      <formula1>AND(($F$232&gt;=$G$232))</formula1>
    </dataValidation>
    <dataValidation errorStyle="warning" type="custom" allowBlank="1" errorTitle="Cтрока2520; Графа3" error="3&gt;=4" sqref="F233">
      <formula1>AND(($F$233&gt;=$G$233))</formula1>
    </dataValidation>
    <dataValidation errorStyle="warning" type="custom" allowBlank="1" errorTitle="Cтрока2525; Графа3" error="3&gt;=4" sqref="F234">
      <formula1>AND(($F$234&gt;=$G$234))</formula1>
    </dataValidation>
    <dataValidation errorStyle="warning" type="custom" allowBlank="1" errorTitle="Cтрока2530; Графа3" error="3&gt;=4" sqref="F235">
      <formula1>AND(($F$235&gt;=$G$235))</formula1>
    </dataValidation>
    <dataValidation errorStyle="warning" type="custom" allowBlank="1" errorTitle="Cтрока2540; Графа3" error="3&gt;=4" sqref="F236">
      <formula1>AND(($F$236&gt;=$G$236))</formula1>
    </dataValidation>
    <dataValidation errorStyle="warning" type="custom" allowBlank="1" errorTitle="Cтрока2545; Графа3" error="3&gt;=4" sqref="F237">
      <formula1>AND(($F$237&gt;=$G$237))</formula1>
    </dataValidation>
    <dataValidation errorStyle="warning" type="custom" allowBlank="1" errorTitle="Cтрока2550; Графа3" error="3&gt;=4" sqref="F238">
      <formula1>AND(($F$238&gt;=$G$238))</formula1>
    </dataValidation>
    <dataValidation errorStyle="warning" type="custom" allowBlank="1" errorTitle="Строка 1020; Графа 1" error="1020,1=1030,1+1200,1+1430,1+1440,1+1510,1+1720,1+1840,1+1970,1" sqref="D13">
      <formula1>AND(($D$13=$D$14+$D$37+$D$61+$D$62+$D$76+$D$101+$D$120+$D$132))</formula1>
    </dataValidation>
    <dataValidation errorStyle="warning" type="custom" allowBlank="1" errorTitle="Строка 1020; Графа 2" error="1020,2=1030,2+1200,2+1430,2+1440,2+1510,2+1720,2+1840,2+1970,2" sqref="E13">
      <formula1>AND(($E$13=$E$14+$E$37+$E$61+$E$62+$E$76+$E$101+$E$120+$E$132))</formula1>
    </dataValidation>
    <dataValidation errorStyle="warning" type="custom" allowBlank="1" errorTitle="Строка 1020; Графа 3" error="3&gt;=4&#10;1020,3=1030,3+1200,3+1430,3+1440,3+1510,3+1720,3+1840,3+1970,3+3300,3+3400,3+3500,3" sqref="F13">
      <formula1>AND(($F$13&gt;=$G$13),($F$13=$F$14+$F$37+$F$61+$F$62+$F$76+$F$101+$F$120+$F$132+$F$285+$F$290+$F$291))</formula1>
    </dataValidation>
    <dataValidation errorStyle="warning" type="custom" allowBlank="1" errorTitle="Строка 1020; Графа 4" error="1020,4=1030,4+1200,4+1430,4+1440,4+1510,4+1720,4+1840,4+1970,4+3300,4+3400,4+3500,4" sqref="G13">
      <formula1>AND(($G$13=$G$14+$G$37+$G$61+$G$62+$G$76+$G$101+$G$120+$G$132+$G$285+$G$290+$G$291))</formula1>
    </dataValidation>
    <dataValidation errorStyle="warning" type="custom" allowBlank="1" errorTitle="Строка 2605; Графа 1" error="2605=2610+2615+2620+2630+2640" sqref="D241">
      <formula1>AND(($D$241=$D$242+$D$243+$D$244+$D$245+$D$246))</formula1>
    </dataValidation>
    <dataValidation errorStyle="warning" type="custom" allowBlank="1" errorTitle="Строка 2600; Графа 1" error="2600,1&lt;=1010,2+1010,3" sqref="D240">
      <formula1>AND(($D$240&lt;=$E$12+$F$12))</formula1>
    </dataValidation>
    <dataValidation errorStyle="warning" type="custom" allowBlank="1" errorTitle="Строка 3000; Графа 1" error="3000=3010+3070+3120" sqref="D255">
      <formula1>AND(($D$255=$D$256+$D$261+$D$266))</formula1>
    </dataValidation>
    <dataValidation errorStyle="warning" type="custom" allowBlank="1" errorTitle="Строка 3000; Графа 2" error="3000=3010+3070+3120" sqref="E255">
      <formula1>AND(($E$255=$E$256+$E$261+$E$266))</formula1>
    </dataValidation>
    <dataValidation errorStyle="warning" type="custom" allowBlank="1" errorTitle="Строка 3010; Графа 1" error="3010=3020+3030+3050+3060" sqref="D256">
      <formula1>AND(($D$256=$D$257+$D$258+$D$259+$D$260))</formula1>
    </dataValidation>
    <dataValidation errorStyle="warning" type="custom" allowBlank="1" errorTitle="Строка 3010; Графа 2" error="3010=3020+3030+3050+3060" sqref="E256">
      <formula1>AND(($E$256=$E$257+$E$258+$E$259+$E$260))</formula1>
    </dataValidation>
    <dataValidation errorStyle="warning" type="custom" allowBlank="1" errorTitle="Строка 3070; Графа 1" error="3070=3080+3090+3100+3110" sqref="D261">
      <formula1>AND(($D$261=$D$262+$D$263+$D$264+$D$265))</formula1>
    </dataValidation>
    <dataValidation errorStyle="warning" type="custom" allowBlank="1" errorTitle="Строка 3070; Графа 2" error="3070=3080+3090+3100+3110" sqref="E261">
      <formula1>AND(($E$261=$E$262+$E$263+$E$264+$E$265))</formula1>
    </dataValidation>
    <dataValidation errorStyle="warning" type="custom" allowBlank="1" errorTitle="Строка 3120; Графа 1" error="3120=3170+3180+3190+3200" sqref="D266">
      <formula1>AND(($D$266=$D$267+$D$268+$D$269+$D$270))</formula1>
    </dataValidation>
    <dataValidation errorStyle="warning" type="custom" allowBlank="1" errorTitle="Строка 3120; Графа 2" error="3120=3170+3180+3190+3200" sqref="E266">
      <formula1>AND(($E$266=$E$267+$E$268+$E$269+$E$270))</formula1>
    </dataValidation>
    <dataValidation errorStyle="warning" type="custom" allowBlank="1" errorTitle="Строка 3300; Графа 1" error="3300=3310+3320+3330+3340" sqref="D285">
      <formula1>AND(($D$285=$D$286+$D$287+$D$288+$D$289))</formula1>
    </dataValidation>
    <dataValidation errorStyle="warning" type="custom" allowBlank="1" errorTitle="Строка 3300; Графа 4" error="3300=3310+3320+3330+3340" sqref="G285">
      <formula1>AND(($G$285=$G$286+$G$287+$G$288+$G$289))</formula1>
    </dataValidation>
    <dataValidation errorStyle="warning" type="custom" allowBlank="1" errorTitle="Строка 3300; Графа 5" error="3300=3310+3320+3330+3340" sqref="H285">
      <formula1>AND(($H$285=$H$286+$H$287+$H$288+$H$289))</formula1>
    </dataValidation>
    <dataValidation errorStyle="warning" type="custom" allowBlank="1" errorTitle="Строка 3300; Графа 6" error="3300=3310+3320+3330+3340" sqref="I285">
      <formula1>AND(($I$285=$I$286+$I$287+$I$288+$I$289))</formula1>
    </dataValidation>
    <dataValidation errorStyle="warning" type="custom" allowBlank="1" errorTitle="Строка 3300; Графа 7" error="3300=3310+3320+3330+3340" sqref="J285">
      <formula1>AND(($J$285=$J$286+$J$287+$J$288+$J$289))</formula1>
    </dataValidation>
    <dataValidation errorStyle="warning" type="custom" allowBlank="1" errorTitle="Строка 3300; Графа 8" error="3300=3310+3320+3330+3340" sqref="K285">
      <formula1>AND(($K$285=$K$286+$K$287+$K$288+$K$289))</formula1>
    </dataValidation>
    <dataValidation errorStyle="warning" type="custom" allowBlank="1" errorTitle="Cтрока3300; Графа2" error="3300=3310+3320+3330+3340&#10;2=3+5+6+7+8" sqref="E285">
      <formula1>AND(($E$285=$E$286+$E$287+$E$288+$E$289),($E$285=$F$285+$H$285+$I$285+$J$285+$K$285))</formula1>
    </dataValidation>
    <dataValidation errorStyle="warning" type="custom" allowBlank="1" errorTitle="Cтрока3310; Графа2" error="2=3+5+6+7+8" sqref="E286">
      <formula1>AND(($E$286=$F$286+$H$286+$I$286+$J$286+$K$286))</formula1>
    </dataValidation>
    <dataValidation errorStyle="warning" type="custom" allowBlank="1" errorTitle="Cтрока3320; Графа2" error="2=3+5+6+7+8" sqref="E287">
      <formula1>AND(($E$287=$F$287+$H$287+$I$287+$J$287+$K$287))</formula1>
    </dataValidation>
    <dataValidation errorStyle="warning" type="custom" allowBlank="1" errorTitle="Cтрока3330; Графа2" error="2=3+5+6+7+8" sqref="E288">
      <formula1>AND(($E$288=$F$288+$H$288+$I$288+$J$288+$K$288))</formula1>
    </dataValidation>
    <dataValidation errorStyle="warning" type="custom" allowBlank="1" errorTitle="Cтрока3340; Графа2" error="2=3+5+6+7+8" sqref="E289">
      <formula1>AND(($E$289=$F$289+$H$289+$I$289+$J$289+$K$289))</formula1>
    </dataValidation>
    <dataValidation errorStyle="warning" type="custom" allowBlank="1" errorTitle="Cтрока3400; Графа2" error="2=3+5+6+7+8" sqref="E290">
      <formula1>AND(($E$290=$F$290+$H$290+$I$290+$J$290+$K$290))</formula1>
    </dataValidation>
    <dataValidation errorStyle="warning" type="custom" allowBlank="1" errorTitle="Cтрока3500; Графа2" error="2=3+5+6+7+8" sqref="E291">
      <formula1>AND(($E$291=$F$291+$H$291+$I$291+$J$291+$K$291))</formula1>
    </dataValidation>
    <dataValidation errorStyle="warning" type="custom" allowBlank="1" errorTitle="Cтрока3800; Графа2" error="2=3+5+6+7+8" sqref="E292">
      <formula1>AND(($E$292=$F$292+$H$292+$I$292+$J$292+$K$292))</formula1>
    </dataValidation>
    <dataValidation errorStyle="warning" type="custom" allowBlank="1" errorTitle="Cтрока3300; Графа3" error="3300=3310+3320+3330+3340&#10;3&gt;=4" sqref="F285">
      <formula1>AND(($F$285=$F$286+$F$287+$F$288+$F$289),($F$285&gt;=$G$285))</formula1>
    </dataValidation>
    <dataValidation errorStyle="warning" type="custom" allowBlank="1" errorTitle="Cтрока3310; Графа3" error="3&gt;=4" sqref="F286">
      <formula1>AND(($F$286&gt;=$G$286))</formula1>
    </dataValidation>
    <dataValidation errorStyle="warning" type="custom" allowBlank="1" errorTitle="Cтрока3320; Графа3" error="3&gt;=4" sqref="F287">
      <formula1>AND(($F$287&gt;=$G$287))</formula1>
    </dataValidation>
    <dataValidation errorStyle="warning" type="custom" allowBlank="1" errorTitle="Cтрока3330; Графа3" error="3&gt;=4" sqref="F288">
      <formula1>AND(($F$288&gt;=$G$288))</formula1>
    </dataValidation>
    <dataValidation errorStyle="warning" type="custom" allowBlank="1" errorTitle="Cтрока3340; Графа3" error="3&gt;=4" sqref="F289">
      <formula1>AND(($F$289&gt;=$G$289))</formula1>
    </dataValidation>
    <dataValidation errorStyle="warning" type="custom" allowBlank="1" errorTitle="Cтрока3400; Графа3" error="3&gt;=4" sqref="F290">
      <formula1>AND(($F$290&gt;=$G$290))</formula1>
    </dataValidation>
    <dataValidation errorStyle="warning" type="custom" allowBlank="1" errorTitle="Cтрока3500; Графа3" error="3&gt;=4" sqref="F291">
      <formula1>AND(($F$291&gt;=$G$291))</formula1>
    </dataValidation>
    <dataValidation errorStyle="warning" type="custom" allowBlank="1" errorTitle="Cтрока3800; Графа3" error="3&gt;=4" sqref="F292">
      <formula1>AND(($F$292&gt;=$G$292))</formula1>
    </dataValidation>
  </dataValidations>
  <printOptions/>
  <pageMargins left="0.75" right="0.23" top="0.52" bottom="0.45" header="0.5" footer="0.4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UMNS</dc:creator>
  <cp:keywords/>
  <dc:description/>
  <cp:lastModifiedBy>Korzun</cp:lastModifiedBy>
  <cp:lastPrinted>2005-12-08T10:32:16Z</cp:lastPrinted>
  <dcterms:created xsi:type="dcterms:W3CDTF">2001-09-14T01:18:20Z</dcterms:created>
  <dcterms:modified xsi:type="dcterms:W3CDTF">2010-01-22T04:07:42Z</dcterms:modified>
  <cp:category/>
  <cp:version/>
  <cp:contentType/>
  <cp:contentStatus/>
</cp:coreProperties>
</file>