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410" windowWidth="12390" windowHeight="4980" tabRatio="868" activeTab="0"/>
  </bookViews>
  <sheets>
    <sheet name="1nom" sheetId="1" r:id="rId1"/>
  </sheets>
  <externalReferences>
    <externalReference r:id="rId4"/>
  </externalReferences>
  <definedNames>
    <definedName name="\k">'[1]2NM'!#REF!</definedName>
    <definedName name="\t">'[1]2NM'!#REF!</definedName>
    <definedName name="TABLE" localSheetId="0">'1nom'!#REF!</definedName>
    <definedName name="TABLE_2" localSheetId="0">'1nom'!$A$1:$N$89</definedName>
    <definedName name="_xlnm.Print_Area" localSheetId="0">'1nom'!$A$1:$AE$171</definedName>
  </definedNames>
  <calcPr fullCalcOnLoad="1"/>
</workbook>
</file>

<file path=xl/sharedStrings.xml><?xml version="1.0" encoding="utf-8"?>
<sst xmlns="http://schemas.openxmlformats.org/spreadsheetml/2006/main" count="350" uniqueCount="250">
  <si>
    <t>Поступило  платежей в бюджетную систему Российской Федерации – всего (гр.2=гр.3+гр.11+ гр.12+гр.13)</t>
  </si>
  <si>
    <t>Всего(гр.3= гр.4+гр.6+гр.7+гр.8+гр10)</t>
  </si>
  <si>
    <t>Налоги, сборы и регулярные платежи за пользование природными ресурсами(гр.8&gt; или =гр.9)</t>
  </si>
  <si>
    <t>из гр.8 -  налог на добычу полезных ископаемых</t>
  </si>
  <si>
    <t>Типикина Л.Н.</t>
  </si>
  <si>
    <t>24-18-82</t>
  </si>
  <si>
    <t>тыс.рублей</t>
  </si>
  <si>
    <t>Код строки</t>
  </si>
  <si>
    <t>местные налоги и сборы</t>
  </si>
  <si>
    <t>из них:</t>
  </si>
  <si>
    <t>остальные федеральные налоги и сборы</t>
  </si>
  <si>
    <t>А</t>
  </si>
  <si>
    <t>Б</t>
  </si>
  <si>
    <t>В</t>
  </si>
  <si>
    <t>Строительство</t>
  </si>
  <si>
    <t>Контрольная сумма</t>
  </si>
  <si>
    <t>в счет погашения недоимки, пеней и штрафов  по страховым взносам- всего (гр.13= гр.14+гр.15+гр.16+гр.17)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</si>
  <si>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</si>
  <si>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</si>
  <si>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</si>
  <si>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 зачисляемый в территориальные фонды обязательного медицинского  страхования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</si>
  <si>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</si>
  <si>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</si>
  <si>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страховые взносы в виде фиксированного платежа, зачисляемые в Пенсионный фонд Российской Федерации на выплату страховой части трудовой пенсии</t>
  </si>
  <si>
    <t>по состоянию на  1 января   2008 г</t>
  </si>
  <si>
    <t>страховые взносы в виде фиксированного платежа, зачисляемые в Пенсионный фонд Российской Федерации на выплату накопительной части трудовой пенсии</t>
  </si>
  <si>
    <t>в Пенсионный фонд Российской Федерации</t>
  </si>
  <si>
    <t>в Фонд социального страхования Российской Федерации</t>
  </si>
  <si>
    <t>в Федеральный фонд обязательного медицинского страхования</t>
  </si>
  <si>
    <t>в территориальные фонды обязательного медицинского страхования</t>
  </si>
  <si>
    <t>ВСЕГО (стр. 2010=стр. 2015+2030+2035+2085+2240+2270+2280+2300+2315+2370+2390+2400+2410+ 2420+2430+2450+2500+2510)</t>
  </si>
  <si>
    <t>в том числе по организациям с основным видом деятельности:   - Сельское хозяйство, охота и лесное хозяйство – всего (стр. 2015=стр.2020+2025)</t>
  </si>
  <si>
    <t xml:space="preserve">   из него:   -  сельское хозяйство, охота и предоставление     услуг в этих областях</t>
  </si>
  <si>
    <t>Добыча полезных ископаемых – всего (стр. 2035&gt;или=стр.2040+2065)</t>
  </si>
  <si>
    <t xml:space="preserve">   в том числе:  - добыча топливно-энергетических полезных      ископаемых – всего    (стр.2040&gt;или=стр.2045+2050)</t>
  </si>
  <si>
    <t xml:space="preserve">   из них:   -  добыча каменного угля, бурого угля</t>
  </si>
  <si>
    <t xml:space="preserve">    добыча сырой нефти и природного газа;     предоставление услуг в этих областях      (стр.2050&gt;или= 2055+2060)</t>
  </si>
  <si>
    <t>из строки 2050:  - добыча сырой нефти и нефтяного (попутного) газа</t>
  </si>
  <si>
    <t>СА11.10.11</t>
  </si>
  <si>
    <t xml:space="preserve">   добыча полезных ископаемых, кроме топливно-      энергетических (стр.2065&gt;или=стр.2070)</t>
  </si>
  <si>
    <t>из них - добыча металлических руд (стр.2070&gt;или=стр.2075+2080)</t>
  </si>
  <si>
    <t>из строки 2070:   - добыча железных руд</t>
  </si>
  <si>
    <t xml:space="preserve"> Обрабатывающие производства – всего(стр.2085&gt;или=стр.2090+2115+2120+2125+2130+2135+2140+2145+2150+2155+ 2160+2165+2170+2205+2210+ 2215+ 2220+ 2225)</t>
  </si>
  <si>
    <t xml:space="preserve">    в том числе:  - производство пищевых продуктов, включая     напитки (стр.2090&gt;или= 2095+2100+2105+2110)</t>
  </si>
  <si>
    <t xml:space="preserve">      из них -         производство мяса и мясопродуктов</t>
  </si>
  <si>
    <t xml:space="preserve">               производство сахара</t>
  </si>
  <si>
    <t xml:space="preserve">  издательская и полиграфическая деятельность,    тиражирование записанных носителей информации              </t>
  </si>
  <si>
    <t>производство прочих неметаллических  минеральных продуктов</t>
  </si>
  <si>
    <t>ОТЧЕТ
    о поступлении налоговых платежей в бюджетную систему Российской Федерации по основным видам деятельности</t>
  </si>
  <si>
    <t>Код по ОКВЭД</t>
  </si>
  <si>
    <t>в том числе</t>
  </si>
  <si>
    <t>федеральные налоги и сборы:</t>
  </si>
  <si>
    <t>налог на прибыль  организаций</t>
  </si>
  <si>
    <t>всего(гр4&gt; или =гр.5)</t>
  </si>
  <si>
    <t>налог  на добавленную стоимость</t>
  </si>
  <si>
    <t>акцизы по подакцизным товарам (продукции), производимым на территории Российской Федерации</t>
  </si>
  <si>
    <t>А01-02</t>
  </si>
  <si>
    <t>из него:
    сельское хозяйство, охота и предоставление     услуг в этих областях</t>
  </si>
  <si>
    <t>А01</t>
  </si>
  <si>
    <t xml:space="preserve">    лесное хозяйство и предоставление услуг в     этой области</t>
  </si>
  <si>
    <t>А02</t>
  </si>
  <si>
    <t>Рыболовство, рыбоводство</t>
  </si>
  <si>
    <t>В05</t>
  </si>
  <si>
    <t>Добыча полезных ископаемых – всего (стр. 1035&gt;или=стр.1040+1065)</t>
  </si>
  <si>
    <t>С10-14</t>
  </si>
  <si>
    <t>в том числе:
   добыча топливно-энергетических полезных      ископаемых – всего    (стр.1040&gt;или=стр.1045+1050)</t>
  </si>
  <si>
    <t>CA10-12</t>
  </si>
  <si>
    <t>из них:
    добыча каменного угля, бурого угля</t>
  </si>
  <si>
    <t>СА10.1+10.2</t>
  </si>
  <si>
    <t xml:space="preserve">    добыча сырой нефти и природного газа;     предоставление услуг в этих областях      (стр.1050&gt;или= 1055+1060)</t>
  </si>
  <si>
    <t>СА11</t>
  </si>
  <si>
    <t>Из строки 1050:
добыча сырой нефти и нефтяного (попутного) газа</t>
  </si>
  <si>
    <t>СА11.10.1</t>
  </si>
  <si>
    <t>добыча природного газа и газового конденсата, сжижение и регазификация природного газа для транспортирования</t>
  </si>
  <si>
    <t>СА11.10.2+11.10.3</t>
  </si>
  <si>
    <t xml:space="preserve">   добыча полезных ископаемых, кроме топливно-      энергетических (стр.1065&gt;или=стр.1070)</t>
  </si>
  <si>
    <t>CB13-14</t>
  </si>
  <si>
    <t>из них - добыча металлических руд (стр.1070&gt;или=стр.1075+1080)</t>
  </si>
  <si>
    <t>CB13</t>
  </si>
  <si>
    <t>Из строки 1070:
добыча железных руд</t>
  </si>
  <si>
    <t>CB13.1</t>
  </si>
  <si>
    <t>добыча руд цветных металлов (кроме урановой и ториевой)</t>
  </si>
  <si>
    <t>CB13.2</t>
  </si>
  <si>
    <t>D15-37</t>
  </si>
  <si>
    <t>DА15</t>
  </si>
  <si>
    <t xml:space="preserve">    производство табачных изделий</t>
  </si>
  <si>
    <t>DА16</t>
  </si>
  <si>
    <t xml:space="preserve">    текстильное и швейное производство </t>
  </si>
  <si>
    <t>DB17-18</t>
  </si>
  <si>
    <t xml:space="preserve">    производство кожи, изделий из кожи и      производство обуви</t>
  </si>
  <si>
    <t>DC19</t>
  </si>
  <si>
    <t xml:space="preserve">    обработка древесины и производство      изделий из дерева и пробки, кроме мебели</t>
  </si>
  <si>
    <t>DD20</t>
  </si>
  <si>
    <t xml:space="preserve">    производство целлюлозы, древесной      массы, бумаги, картона и изделий из них</t>
  </si>
  <si>
    <t>DE21</t>
  </si>
  <si>
    <t>DE22</t>
  </si>
  <si>
    <t xml:space="preserve">    производство кокса</t>
  </si>
  <si>
    <t>DF23.1</t>
  </si>
  <si>
    <t xml:space="preserve">    производство нефтепродуктов </t>
  </si>
  <si>
    <t>DF23.2</t>
  </si>
  <si>
    <t xml:space="preserve">       химическое производство</t>
  </si>
  <si>
    <t>DG24</t>
  </si>
  <si>
    <t>производство резиновых и пластмассовых  изделий</t>
  </si>
  <si>
    <t>DH25</t>
  </si>
  <si>
    <t>производство прочих неметаллических   минеральных продуктов</t>
  </si>
  <si>
    <t>DI26</t>
  </si>
  <si>
    <t>DJ27-28</t>
  </si>
  <si>
    <t>DJ27.4</t>
  </si>
  <si>
    <t>производство машин и оборудования</t>
  </si>
  <si>
    <t>DK29</t>
  </si>
  <si>
    <t>производство электрооборудования, электрон-  ного и оптического оборудования</t>
  </si>
  <si>
    <t>DL30-33</t>
  </si>
  <si>
    <t>производство автомобилей, прицепов и полу-  прицепов</t>
  </si>
  <si>
    <t>DM34</t>
  </si>
  <si>
    <t>производство судов, летательных и космических  аппаратов и прочих транспортных средств</t>
  </si>
  <si>
    <t>DM35</t>
  </si>
  <si>
    <t>прочие производства</t>
  </si>
  <si>
    <t>DN36-37</t>
  </si>
  <si>
    <t>E40-41</t>
  </si>
  <si>
    <t xml:space="preserve">  издательская и полиграфическая деятельность,    тиражирование записанных носителей инфор-   мации</t>
  </si>
  <si>
    <t xml:space="preserve">       из него – деятельность железнодорожного                        транспорта</t>
  </si>
  <si>
    <t>Государственное управление и обеспечение  военной безопасности; обязательное социальное обеспечение</t>
  </si>
  <si>
    <t>Остальные виды экономической деятельности(P95 Q99)</t>
  </si>
  <si>
    <t>Суммы налогов и сборов, не распределенные по кодам ОКВЭД</t>
  </si>
  <si>
    <t>Последний протокол ошибок по :Свод по краю</t>
  </si>
  <si>
    <r>
      <t>в том числе по организациям с основным видом деятельности:</t>
    </r>
    <r>
      <rPr>
        <b/>
        <sz val="11"/>
        <rFont val="Times New Roman"/>
        <family val="1"/>
      </rPr>
      <t xml:space="preserve">
Сельское хозяйство, охота и лесное хозяйство – всего (стр. 1015=стр.1020+1025)</t>
    </r>
  </si>
  <si>
    <t>из них                                                         производство мяса и мясопродуктов</t>
  </si>
  <si>
    <t>DА15.1</t>
  </si>
  <si>
    <t xml:space="preserve">               производство молочных продуктов</t>
  </si>
  <si>
    <t>DА15.5</t>
  </si>
  <si>
    <t>производство сахара</t>
  </si>
  <si>
    <t>DА15.83</t>
  </si>
  <si>
    <t xml:space="preserve">               производство напитков</t>
  </si>
  <si>
    <t>DА15.9</t>
  </si>
  <si>
    <t>из него                                                                            производство чугуна, ферросплавов, стали, горячекатаного проката и холоднокатаного листового (плоского) проката</t>
  </si>
  <si>
    <t xml:space="preserve">DJ 27.1
</t>
  </si>
  <si>
    <t>производство чугунных и стальных труб</t>
  </si>
  <si>
    <t xml:space="preserve">DJ
27.2
</t>
  </si>
  <si>
    <t>производство прочей продукции из черных металлов, не включенной в другие группировки</t>
  </si>
  <si>
    <t xml:space="preserve">DJ
27.3
</t>
  </si>
  <si>
    <t>из него                                                                           производство драгоценных металлов</t>
  </si>
  <si>
    <t xml:space="preserve">DJ
27.41
</t>
  </si>
  <si>
    <t>производство отливок</t>
  </si>
  <si>
    <t xml:space="preserve">DJ
27.5
</t>
  </si>
  <si>
    <t>из нее      оптовая торговля, включая торговлю через агентов, кроме торговли автотранспортными средствами и мотоциклами</t>
  </si>
  <si>
    <t xml:space="preserve">G51
</t>
  </si>
  <si>
    <t>розничная торговля, кроме торговли автотранс-портными средствами и мотоциклами; ремонт бытовых изделий и предметов личного пользо-вания</t>
  </si>
  <si>
    <t xml:space="preserve">G52
</t>
  </si>
  <si>
    <t>из нее -  деятельность гостиниц:</t>
  </si>
  <si>
    <t xml:space="preserve">H
55.1
</t>
  </si>
  <si>
    <t>транспортирование по трубопроводам</t>
  </si>
  <si>
    <t>I 60.3</t>
  </si>
  <si>
    <t>Сведения  по физическим лицам, не относящимся к индивидуальным предпринимателям и не имею-щим  код ОКВЭД</t>
  </si>
  <si>
    <t>Начислено к уплате в текущем году</t>
  </si>
  <si>
    <t>региональные налоги и сборы</t>
  </si>
  <si>
    <t>налоги со специальным налоговым режимом</t>
  </si>
  <si>
    <t>в том числе в федеральный бюджет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</si>
  <si>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</si>
  <si>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>КодпоОКВЭД</t>
  </si>
  <si>
    <t>Кодстроки</t>
  </si>
  <si>
    <t>Начис-лено уплате в текущем году  по налогам  и взносам на социальные нужды</t>
  </si>
  <si>
    <t>Поступило  платежей– всего(гр.2=гр.3+гр.8+гр.13</t>
  </si>
  <si>
    <t>Из них  платежи</t>
  </si>
  <si>
    <t xml:space="preserve"> по единому социальному налогу- всего(гр.3= гр.4+гр5+гр.6+гр.7)</t>
  </si>
  <si>
    <t>в том числе:</t>
  </si>
  <si>
    <t>от страховых взносов на обязательное пенсионное страхование, зачисляемых в Пенсионный фонд Российской Федерации – всего(гр.8=гр.9+гр.10+гр.11+гр.12)</t>
  </si>
  <si>
    <t>из них:
       производство, передача и распределение             электрической энергии</t>
  </si>
  <si>
    <t>E40.1</t>
  </si>
  <si>
    <t xml:space="preserve">       производство и распределение газообразного             топлива</t>
  </si>
  <si>
    <t>E40.2</t>
  </si>
  <si>
    <t xml:space="preserve">       производство, передача и распределение пара и              горячей воды (тепловой энергии)</t>
  </si>
  <si>
    <t>E40.3</t>
  </si>
  <si>
    <t>F45</t>
  </si>
  <si>
    <t>ВСЕГО (стр. 1010=стр. 1015+1030+1035+1085+
1240+1270+1280+1300+1315+1370+1390+1400+1410+ 1420+1430+1450+1500+1510)</t>
  </si>
  <si>
    <t>Обрабатывающие производства – всего (стр.1085&gt;или=стр.1090+1115+1120+1125+1130+1135+1140+1145+1150+1155+ 1160+1165+1170+1205+1210+ 1215+ 1220+ 1225)</t>
  </si>
  <si>
    <t>в том числе:
    производство пищевых продуктов, включая     напитки(стр.1090&gt;или= 1095+1100+1105+1110)</t>
  </si>
  <si>
    <t>металлургическое производство и производство  готовых металлических изделий      (стр.1170&gt;или=стр.1175+1180+1185+1190+1200)</t>
  </si>
  <si>
    <t xml:space="preserve">        из него – производство цветных металлов (стр.1190&gt;или=стр.1195)</t>
  </si>
  <si>
    <t>Производство и распределение электроэнергии,     газа и воды – всего           (стр.1240&gt;или=стр.1245+1250+1255)</t>
  </si>
  <si>
    <t>Оптовая и розничная торговля; ремонт авто-транспортных средств, мотоциклов, бытовых изделий и предметов личного пользования(стр.1280&gt;или=стр.1285+1290)</t>
  </si>
  <si>
    <t>Гостиницы и рестораны (стр.1300&gt;или=стр.1305)</t>
  </si>
  <si>
    <t>Транспорт и связь - всего (стр.1315=стр.1320+1340+1345+1350+1355)</t>
  </si>
  <si>
    <t>в том числе:деятельность сухопутного транспорта(стр.1320 &gt; или = стр.1325 + 1330)</t>
  </si>
  <si>
    <t>Финансовая деятельность – всего (стр.1370&gt;или=стр.1375+1380)</t>
  </si>
  <si>
    <t>G50-52</t>
  </si>
  <si>
    <t>H55</t>
  </si>
  <si>
    <t>I60-64</t>
  </si>
  <si>
    <t>I 60</t>
  </si>
  <si>
    <t>I 60.1</t>
  </si>
  <si>
    <t>деятельность водного транспорта</t>
  </si>
  <si>
    <t>I 61</t>
  </si>
  <si>
    <t>деятельность воздушного транспорта</t>
  </si>
  <si>
    <t>I 62</t>
  </si>
  <si>
    <t>вспомогательная и дополнительная транспорт-   ная деятельность</t>
  </si>
  <si>
    <t>I 63</t>
  </si>
  <si>
    <t>связь</t>
  </si>
  <si>
    <t>I 64</t>
  </si>
  <si>
    <t>J65-67</t>
  </si>
  <si>
    <t>из нее:
финансовое посредничество</t>
  </si>
  <si>
    <t>J65</t>
  </si>
  <si>
    <t>страхование</t>
  </si>
  <si>
    <t>J66</t>
  </si>
  <si>
    <t>Операции с недвижимым имуществом, аренда  и предоставление услуг</t>
  </si>
  <si>
    <t>K70-74</t>
  </si>
  <si>
    <t>L75</t>
  </si>
  <si>
    <t>Образование</t>
  </si>
  <si>
    <t>M80</t>
  </si>
  <si>
    <t>Здравоохранение и предоставление социальных услуг</t>
  </si>
  <si>
    <t>N85</t>
  </si>
  <si>
    <t>O90-93</t>
  </si>
  <si>
    <t xml:space="preserve">    из них - деятельность по организации отдыха и                  развлечений, культуры и спорта</t>
  </si>
  <si>
    <t>O92</t>
  </si>
  <si>
    <t>металлургическое производство и производство  готовых металлических изделий    (стр.2170&gt;или=стр.2175+2180+2185+2190+2200)</t>
  </si>
  <si>
    <t>из него    - производство чугуна, ферросплавов, стали, горячекатаного проката и холоднокатаного листового (плоского) проката</t>
  </si>
  <si>
    <t>DJ27.1</t>
  </si>
  <si>
    <t>DJ27.2</t>
  </si>
  <si>
    <t>DJ27.3</t>
  </si>
  <si>
    <t>производство цветных металлов(стр.2190&gt;или=стр.2195)</t>
  </si>
  <si>
    <t>из него производство драгоценных металлов</t>
  </si>
  <si>
    <t>DJ27.41</t>
  </si>
  <si>
    <t>DJ27.5</t>
  </si>
  <si>
    <t>Производство и распределение электроэнергии,     газа и воды – всего      (стр.2240&gt;или=стр.2245+2250+2255)</t>
  </si>
  <si>
    <t xml:space="preserve">       производство и распределение газообразного            топлива</t>
  </si>
  <si>
    <t>Оптовая и розничная торговля; ремонт авто-транспортных средств, мотоциклов, бытовых изделий и предметов личного пользования(стр.2280&gt;или=стр.2285+2290)</t>
  </si>
  <si>
    <t>из нее:  - оптовая торговля, включая торговлю через агентов, кроме торговли автотранспортными средствами и мотоциклами</t>
  </si>
  <si>
    <t>G51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</si>
  <si>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</si>
  <si>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G2</t>
  </si>
  <si>
    <t>Гостиницы и рестораны(стр.2300&gt;или=стр.2305)</t>
  </si>
  <si>
    <t>H55.1</t>
  </si>
  <si>
    <t>Транспорт и связь - всего(стр.2315=стр.2320+2340+2345+2350+2355)</t>
  </si>
  <si>
    <t>в том числе:   - деятельность сухопутного транспорта (стр.2320 &gt; или = стр.2325+2330)</t>
  </si>
  <si>
    <t xml:space="preserve">    из него:   -  деятельность железнодорожного транспорта</t>
  </si>
  <si>
    <t xml:space="preserve">   транспортирование по трубопроводам</t>
  </si>
  <si>
    <t xml:space="preserve">   деятельность водного транспорта</t>
  </si>
  <si>
    <t>I61</t>
  </si>
  <si>
    <t xml:space="preserve">   деятельность воздушного транспорта</t>
  </si>
  <si>
    <t xml:space="preserve">   вспомогательная и дополнительная транспортнаядеятельность</t>
  </si>
  <si>
    <t>Финансовая деятельность – всего (стр.2370&gt;или=стр.2375+2380)</t>
  </si>
  <si>
    <t>из нее:  - финансовое посредничество</t>
  </si>
  <si>
    <t xml:space="preserve">              страхование</t>
  </si>
  <si>
    <t>Предоставление прочих коммунальных, социальных и персональных услуг - всего (стр.2430&gt;или=стр.2440)</t>
  </si>
  <si>
    <t>Суммы налогов и  взносов на социальные нужды, не распределенные по кодам ОКВЭД</t>
  </si>
  <si>
    <t>Сведения  по физическим лицам, не относящимся к индивидуальным предпринимателям и не имеющим  код ОКВЭД</t>
  </si>
  <si>
    <t>____________________________________</t>
  </si>
  <si>
    <t>Ф.И.О., номер телефона исполнителя</t>
  </si>
  <si>
    <t>Предоставление прочих коммунальных, социальных и персональных услуг - всего (стр.1430&gt;или=стр.1440)</t>
  </si>
  <si>
    <t>“ 25 ” января  2008  г.</t>
  </si>
  <si>
    <t>Руководитель УФНС России по Алтайскому краю</t>
  </si>
  <si>
    <t>Легостаев А.В.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</si>
</sst>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_ ;[Red]\-0\ "/>
    <numFmt numFmtId="173" formatCode="0.0_)"/>
    <numFmt numFmtId="174" formatCode="0_)"/>
    <numFmt numFmtId="175" formatCode="0.00_ ;[Red]\-0.00\ "/>
    <numFmt numFmtId="176" formatCode="0.000_ ;[Red]\-0.000\ "/>
    <numFmt numFmtId="177" formatCode="0.0_ ;[Red]\-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/m"/>
    <numFmt numFmtId="183" formatCode="#,##0.00&quot;р.&quot;"/>
    <numFmt numFmtId="184" formatCode="0.00000"/>
    <numFmt numFmtId="185" formatCode="0.0000"/>
    <numFmt numFmtId="186" formatCode="0.000"/>
    <numFmt numFmtId="187" formatCode="0.0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dd/mm/yy"/>
    <numFmt numFmtId="197" formatCode="0.0%"/>
    <numFmt numFmtId="198" formatCode="0.000000"/>
    <numFmt numFmtId="199" formatCode="#,##0;[Red]#,##0"/>
    <numFmt numFmtId="200" formatCode="0;[Red]0"/>
    <numFmt numFmtId="201" formatCode="#,##0_ ;[Red]\-#,##0\ "/>
  </numFmts>
  <fonts count="14">
    <font>
      <sz val="10"/>
      <name val="Times New Roman"/>
      <family val="0"/>
    </font>
    <font>
      <u val="single"/>
      <sz val="7.5"/>
      <color indexed="12"/>
      <name val="Courier"/>
      <family val="0"/>
    </font>
    <font>
      <sz val="10"/>
      <name val="Courier"/>
      <family val="0"/>
    </font>
    <font>
      <sz val="10"/>
      <name val="Arial Cyr"/>
      <family val="0"/>
    </font>
    <font>
      <u val="single"/>
      <sz val="7.5"/>
      <color indexed="36"/>
      <name val="Courie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172" fontId="5" fillId="0" borderId="2" xfId="0" applyNumberFormat="1" applyFont="1" applyBorder="1" applyAlignment="1" applyProtection="1">
      <alignment horizontal="right" wrapText="1"/>
      <protection locked="0"/>
    </xf>
    <xf numFmtId="0" fontId="9" fillId="0" borderId="6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172" fontId="5" fillId="0" borderId="7" xfId="0" applyNumberFormat="1" applyFont="1" applyBorder="1" applyAlignment="1" applyProtection="1">
      <alignment horizontal="right" wrapText="1"/>
      <protection locked="0"/>
    </xf>
    <xf numFmtId="0" fontId="8" fillId="0" borderId="6" xfId="0" applyFont="1" applyBorder="1" applyAlignment="1">
      <alignment wrapText="1"/>
    </xf>
    <xf numFmtId="172" fontId="5" fillId="0" borderId="8" xfId="0" applyNumberFormat="1" applyFont="1" applyBorder="1" applyAlignment="1" applyProtection="1">
      <alignment horizontal="right" wrapText="1"/>
      <protection locked="0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 indent="3"/>
    </xf>
    <xf numFmtId="0" fontId="8" fillId="0" borderId="6" xfId="0" applyFont="1" applyBorder="1" applyAlignment="1">
      <alignment horizontal="left" wrapText="1" indent="2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justify" wrapText="1"/>
    </xf>
    <xf numFmtId="0" fontId="8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/>
    </xf>
    <xf numFmtId="0" fontId="8" fillId="0" borderId="13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4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9" xfId="0" applyFont="1" applyBorder="1" applyAlignment="1">
      <alignment horizontal="left" wrapText="1" inden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 indent="4"/>
    </xf>
    <xf numFmtId="0" fontId="8" fillId="0" borderId="13" xfId="0" applyFont="1" applyBorder="1" applyAlignment="1">
      <alignment horizontal="justify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8" fillId="0" borderId="6" xfId="0" applyFont="1" applyBorder="1" applyAlignment="1">
      <alignment horizontal="left" wrapText="1" indent="7"/>
    </xf>
    <xf numFmtId="0" fontId="8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2002\2NM\2N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"/>
      <sheetName val="2NM"/>
      <sheetName val="Ошибки"/>
      <sheetName val="Протокол загрузки"/>
      <sheetName val="Текст телеграммы"/>
      <sheetName val="Район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A170"/>
  <sheetViews>
    <sheetView showGridLines="0" tabSelected="1" view="pageBreakPreview" zoomScale="60" zoomScaleNormal="80" workbookViewId="0" topLeftCell="A1">
      <selection activeCell="A2" sqref="A2:I2"/>
    </sheetView>
  </sheetViews>
  <sheetFormatPr defaultColWidth="9.33203125" defaultRowHeight="12.75"/>
  <cols>
    <col min="1" max="1" width="43" style="0" customWidth="1"/>
    <col min="2" max="2" width="10" style="0" customWidth="1"/>
    <col min="3" max="3" width="8" style="0" customWidth="1"/>
    <col min="4" max="4" width="11.66015625" style="0" customWidth="1"/>
    <col min="5" max="5" width="15.33203125" style="0" customWidth="1"/>
    <col min="6" max="6" width="12.66015625" style="0" customWidth="1"/>
    <col min="7" max="7" width="11.83203125" style="0" customWidth="1"/>
    <col min="8" max="8" width="12.5" style="0" customWidth="1"/>
    <col min="9" max="9" width="11.5" style="0" customWidth="1"/>
    <col min="10" max="10" width="13.5" style="0" customWidth="1"/>
    <col min="11" max="12" width="11.83203125" style="0" customWidth="1"/>
    <col min="13" max="13" width="10.5" style="0" customWidth="1"/>
    <col min="14" max="14" width="10.83203125" style="0" bestFit="1" customWidth="1"/>
    <col min="15" max="16" width="12" style="0" customWidth="1"/>
  </cols>
  <sheetData>
    <row r="1" spans="1:14" ht="32.25" customHeight="1">
      <c r="A1" s="101" t="s">
        <v>48</v>
      </c>
      <c r="B1" s="111"/>
      <c r="C1" s="111"/>
      <c r="D1" s="111"/>
      <c r="E1" s="111"/>
      <c r="F1" s="111"/>
      <c r="G1" s="111"/>
      <c r="H1" s="111"/>
      <c r="I1" s="111"/>
      <c r="J1" s="1"/>
      <c r="K1" s="1"/>
      <c r="L1" s="1"/>
      <c r="M1" s="1"/>
      <c r="N1" s="2"/>
    </row>
    <row r="2" spans="1:14" ht="13.5" customHeight="1">
      <c r="A2" s="101" t="s">
        <v>24</v>
      </c>
      <c r="B2" s="102"/>
      <c r="C2" s="102"/>
      <c r="D2" s="102"/>
      <c r="E2" s="102"/>
      <c r="F2" s="102"/>
      <c r="G2" s="102"/>
      <c r="H2" s="102"/>
      <c r="I2" s="102"/>
      <c r="J2" s="1"/>
      <c r="K2" s="1"/>
      <c r="L2" s="1"/>
      <c r="M2" s="1"/>
      <c r="N2" s="2"/>
    </row>
    <row r="3" spans="1:14" ht="13.5" customHeight="1" thickBot="1">
      <c r="A3" s="3" t="s">
        <v>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6</v>
      </c>
      <c r="N3" s="2"/>
    </row>
    <row r="4" spans="1:16" ht="12" customHeight="1" thickBot="1">
      <c r="A4" s="105"/>
      <c r="B4" s="92" t="s">
        <v>49</v>
      </c>
      <c r="C4" s="92" t="s">
        <v>7</v>
      </c>
      <c r="D4" s="92" t="s">
        <v>153</v>
      </c>
      <c r="E4" s="92" t="s">
        <v>0</v>
      </c>
      <c r="F4" s="95" t="s">
        <v>50</v>
      </c>
      <c r="G4" s="112"/>
      <c r="H4" s="112"/>
      <c r="I4" s="112"/>
      <c r="J4" s="112"/>
      <c r="K4" s="112"/>
      <c r="L4" s="112"/>
      <c r="M4" s="112"/>
      <c r="N4" s="112"/>
      <c r="O4" s="112"/>
      <c r="P4" s="96"/>
    </row>
    <row r="5" spans="1:16" ht="11.25" customHeight="1" thickBot="1">
      <c r="A5" s="106"/>
      <c r="B5" s="93"/>
      <c r="C5" s="93"/>
      <c r="D5" s="93"/>
      <c r="E5" s="93"/>
      <c r="F5" s="95" t="s">
        <v>51</v>
      </c>
      <c r="G5" s="112"/>
      <c r="H5" s="112"/>
      <c r="I5" s="112"/>
      <c r="J5" s="112"/>
      <c r="K5" s="112"/>
      <c r="L5" s="112"/>
      <c r="M5" s="96"/>
      <c r="N5" s="92" t="s">
        <v>154</v>
      </c>
      <c r="O5" s="92" t="s">
        <v>8</v>
      </c>
      <c r="P5" s="92" t="s">
        <v>155</v>
      </c>
    </row>
    <row r="6" spans="1:16" ht="13.5" customHeight="1" thickBot="1">
      <c r="A6" s="106"/>
      <c r="B6" s="93"/>
      <c r="C6" s="93"/>
      <c r="D6" s="93"/>
      <c r="E6" s="93"/>
      <c r="F6" s="92" t="s">
        <v>1</v>
      </c>
      <c r="G6" s="95" t="s">
        <v>9</v>
      </c>
      <c r="H6" s="112"/>
      <c r="I6" s="112"/>
      <c r="J6" s="112"/>
      <c r="K6" s="112"/>
      <c r="L6" s="112"/>
      <c r="M6" s="96"/>
      <c r="N6" s="93"/>
      <c r="O6" s="93"/>
      <c r="P6" s="93"/>
    </row>
    <row r="7" spans="1:16" ht="54" customHeight="1" thickBot="1">
      <c r="A7" s="106"/>
      <c r="B7" s="93"/>
      <c r="C7" s="93"/>
      <c r="D7" s="93"/>
      <c r="E7" s="93"/>
      <c r="F7" s="93"/>
      <c r="G7" s="95" t="s">
        <v>52</v>
      </c>
      <c r="H7" s="96"/>
      <c r="I7" s="92" t="s">
        <v>54</v>
      </c>
      <c r="J7" s="92" t="s">
        <v>55</v>
      </c>
      <c r="K7" s="92" t="s">
        <v>2</v>
      </c>
      <c r="L7" s="92" t="s">
        <v>3</v>
      </c>
      <c r="M7" s="92" t="s">
        <v>10</v>
      </c>
      <c r="N7" s="93"/>
      <c r="O7" s="93"/>
      <c r="P7" s="93"/>
    </row>
    <row r="8" spans="1:16" ht="118.5" customHeight="1" thickBot="1">
      <c r="A8" s="107"/>
      <c r="B8" s="93"/>
      <c r="C8" s="93"/>
      <c r="D8" s="94"/>
      <c r="E8" s="94"/>
      <c r="F8" s="94"/>
      <c r="G8" s="15" t="s">
        <v>53</v>
      </c>
      <c r="H8" s="14" t="s">
        <v>156</v>
      </c>
      <c r="I8" s="100"/>
      <c r="J8" s="100"/>
      <c r="K8" s="94"/>
      <c r="L8" s="94"/>
      <c r="M8" s="94"/>
      <c r="N8" s="94"/>
      <c r="O8" s="94"/>
      <c r="P8" s="94"/>
    </row>
    <row r="9" spans="1:16" ht="13.5" thickBot="1">
      <c r="A9" s="5" t="s">
        <v>11</v>
      </c>
      <c r="B9" s="16" t="s">
        <v>12</v>
      </c>
      <c r="C9" s="16" t="s">
        <v>13</v>
      </c>
      <c r="D9" s="6">
        <v>1</v>
      </c>
      <c r="E9" s="6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6">
        <v>10</v>
      </c>
      <c r="N9" s="6">
        <v>11</v>
      </c>
      <c r="O9" s="6">
        <v>12</v>
      </c>
      <c r="P9" s="6">
        <v>13</v>
      </c>
    </row>
    <row r="10" spans="1:16" ht="72" thickBot="1">
      <c r="A10" s="17" t="s">
        <v>173</v>
      </c>
      <c r="B10" s="18"/>
      <c r="C10" s="18">
        <v>1010</v>
      </c>
      <c r="D10" s="19">
        <v>19995363</v>
      </c>
      <c r="E10" s="19">
        <v>27350229</v>
      </c>
      <c r="F10" s="19">
        <v>21921180</v>
      </c>
      <c r="G10" s="19">
        <v>5540783</v>
      </c>
      <c r="H10" s="19">
        <v>1030273</v>
      </c>
      <c r="I10" s="19">
        <v>5035183</v>
      </c>
      <c r="J10" s="19">
        <v>1457026</v>
      </c>
      <c r="K10" s="19">
        <v>156607</v>
      </c>
      <c r="L10" s="19">
        <v>71461</v>
      </c>
      <c r="M10" s="19">
        <v>9731581</v>
      </c>
      <c r="N10" s="19">
        <v>2651728</v>
      </c>
      <c r="O10" s="19">
        <v>898407</v>
      </c>
      <c r="P10" s="19">
        <v>1878914</v>
      </c>
    </row>
    <row r="11" spans="1:16" ht="76.5" customHeight="1" thickBot="1">
      <c r="A11" s="20" t="s">
        <v>125</v>
      </c>
      <c r="B11" s="21" t="s">
        <v>56</v>
      </c>
      <c r="C11" s="21">
        <v>1015</v>
      </c>
      <c r="D11" s="22">
        <v>622479</v>
      </c>
      <c r="E11" s="22">
        <v>978249</v>
      </c>
      <c r="F11" s="22">
        <v>690149</v>
      </c>
      <c r="G11" s="22">
        <v>163966</v>
      </c>
      <c r="H11" s="22">
        <v>45070</v>
      </c>
      <c r="I11" s="22">
        <v>-35093</v>
      </c>
      <c r="J11" s="22">
        <v>409</v>
      </c>
      <c r="K11" s="22">
        <v>3829</v>
      </c>
      <c r="L11" s="22">
        <v>121</v>
      </c>
      <c r="M11" s="22">
        <v>557038</v>
      </c>
      <c r="N11" s="19">
        <v>178298</v>
      </c>
      <c r="O11" s="19">
        <v>37560</v>
      </c>
      <c r="P11" s="19">
        <v>72242</v>
      </c>
    </row>
    <row r="12" spans="1:21" ht="57.75" thickBot="1">
      <c r="A12" s="23" t="s">
        <v>57</v>
      </c>
      <c r="B12" s="21" t="s">
        <v>58</v>
      </c>
      <c r="C12" s="21">
        <v>1020</v>
      </c>
      <c r="D12" s="22">
        <v>412371</v>
      </c>
      <c r="E12" s="22">
        <v>647562</v>
      </c>
      <c r="F12" s="22">
        <v>392512</v>
      </c>
      <c r="G12" s="22">
        <v>88797</v>
      </c>
      <c r="H12" s="22">
        <v>24053</v>
      </c>
      <c r="I12" s="22">
        <v>-148569</v>
      </c>
      <c r="J12" s="22">
        <v>409</v>
      </c>
      <c r="K12" s="22">
        <v>3707</v>
      </c>
      <c r="L12" s="22">
        <v>120</v>
      </c>
      <c r="M12" s="22">
        <v>448168</v>
      </c>
      <c r="N12" s="19">
        <v>159703</v>
      </c>
      <c r="O12" s="19">
        <v>33808</v>
      </c>
      <c r="P12" s="19">
        <v>61539</v>
      </c>
      <c r="S12" s="8"/>
      <c r="T12" s="8"/>
      <c r="U12" s="8"/>
    </row>
    <row r="13" spans="1:16" ht="43.5" thickBot="1">
      <c r="A13" s="23" t="s">
        <v>59</v>
      </c>
      <c r="B13" s="21" t="s">
        <v>60</v>
      </c>
      <c r="C13" s="21">
        <v>1025</v>
      </c>
      <c r="D13" s="22">
        <v>210108</v>
      </c>
      <c r="E13" s="22">
        <v>330687</v>
      </c>
      <c r="F13" s="22">
        <v>297637</v>
      </c>
      <c r="G13" s="22">
        <v>75169</v>
      </c>
      <c r="H13" s="22">
        <v>21017</v>
      </c>
      <c r="I13" s="22">
        <v>113476</v>
      </c>
      <c r="J13" s="22">
        <v>0</v>
      </c>
      <c r="K13" s="22">
        <v>122</v>
      </c>
      <c r="L13" s="22">
        <v>1</v>
      </c>
      <c r="M13" s="22">
        <v>108870</v>
      </c>
      <c r="N13" s="19">
        <v>18595</v>
      </c>
      <c r="O13" s="24">
        <v>3752</v>
      </c>
      <c r="P13" s="19">
        <v>10703</v>
      </c>
    </row>
    <row r="14" spans="1:235" ht="15" thickBot="1">
      <c r="A14" s="23" t="s">
        <v>61</v>
      </c>
      <c r="B14" s="21" t="s">
        <v>62</v>
      </c>
      <c r="C14" s="21">
        <v>1030</v>
      </c>
      <c r="D14" s="22">
        <v>1864</v>
      </c>
      <c r="E14" s="22">
        <v>3974</v>
      </c>
      <c r="F14" s="22">
        <v>2778</v>
      </c>
      <c r="G14" s="22">
        <v>120</v>
      </c>
      <c r="H14" s="22">
        <v>11</v>
      </c>
      <c r="I14" s="22">
        <v>507</v>
      </c>
      <c r="J14" s="22">
        <v>0</v>
      </c>
      <c r="K14" s="22">
        <v>99</v>
      </c>
      <c r="L14" s="22">
        <v>0</v>
      </c>
      <c r="M14" s="22">
        <v>2052</v>
      </c>
      <c r="N14" s="19">
        <v>293</v>
      </c>
      <c r="O14" s="19">
        <v>110</v>
      </c>
      <c r="P14" s="19">
        <v>793</v>
      </c>
      <c r="X14" s="8" t="b">
        <f>(88&gt;=99)</f>
        <v>0</v>
      </c>
      <c r="IA14" t="b">
        <f>(-4&gt;=0)</f>
        <v>0</v>
      </c>
    </row>
    <row r="15" spans="1:16" ht="43.5" thickBot="1">
      <c r="A15" s="23" t="s">
        <v>63</v>
      </c>
      <c r="B15" s="21" t="s">
        <v>64</v>
      </c>
      <c r="C15" s="21">
        <v>1035</v>
      </c>
      <c r="D15" s="22">
        <v>233334</v>
      </c>
      <c r="E15" s="22">
        <v>226950</v>
      </c>
      <c r="F15" s="22">
        <v>153522</v>
      </c>
      <c r="G15" s="22">
        <v>45062</v>
      </c>
      <c r="H15" s="22">
        <v>12872</v>
      </c>
      <c r="I15" s="22">
        <v>-1866</v>
      </c>
      <c r="J15" s="22">
        <v>0</v>
      </c>
      <c r="K15" s="22">
        <v>50974</v>
      </c>
      <c r="L15" s="22">
        <v>50646</v>
      </c>
      <c r="M15" s="22">
        <v>59352</v>
      </c>
      <c r="N15" s="19">
        <v>69471</v>
      </c>
      <c r="O15" s="19">
        <v>852</v>
      </c>
      <c r="P15" s="19">
        <v>3105</v>
      </c>
    </row>
    <row r="16" spans="1:16" ht="72" thickBot="1">
      <c r="A16" s="23" t="s">
        <v>65</v>
      </c>
      <c r="B16" s="21" t="s">
        <v>66</v>
      </c>
      <c r="C16" s="21">
        <v>1040</v>
      </c>
      <c r="D16" s="22">
        <v>7872</v>
      </c>
      <c r="E16" s="22">
        <v>7281</v>
      </c>
      <c r="F16" s="22">
        <v>6841</v>
      </c>
      <c r="G16" s="22">
        <v>0</v>
      </c>
      <c r="H16" s="22">
        <v>0</v>
      </c>
      <c r="I16" s="22">
        <v>3534</v>
      </c>
      <c r="J16" s="22">
        <v>0</v>
      </c>
      <c r="K16" s="22">
        <v>1227</v>
      </c>
      <c r="L16" s="22">
        <v>1202</v>
      </c>
      <c r="M16" s="22">
        <v>2080</v>
      </c>
      <c r="N16" s="19">
        <v>350</v>
      </c>
      <c r="O16" s="19">
        <v>0</v>
      </c>
      <c r="P16" s="19">
        <v>90</v>
      </c>
    </row>
    <row r="17" spans="1:16" ht="43.5" thickBot="1">
      <c r="A17" s="25" t="s">
        <v>67</v>
      </c>
      <c r="B17" s="26" t="s">
        <v>68</v>
      </c>
      <c r="C17" s="26">
        <v>1045</v>
      </c>
      <c r="D17" s="22">
        <v>7579</v>
      </c>
      <c r="E17" s="22">
        <v>6932</v>
      </c>
      <c r="F17" s="22">
        <v>6767</v>
      </c>
      <c r="G17" s="22">
        <v>0</v>
      </c>
      <c r="H17" s="22">
        <v>0</v>
      </c>
      <c r="I17" s="22">
        <v>3537</v>
      </c>
      <c r="J17" s="22">
        <v>0</v>
      </c>
      <c r="K17" s="22">
        <v>1227</v>
      </c>
      <c r="L17" s="22">
        <v>1202</v>
      </c>
      <c r="M17" s="22">
        <v>2003</v>
      </c>
      <c r="N17" s="19">
        <v>165</v>
      </c>
      <c r="O17" s="19">
        <v>0</v>
      </c>
      <c r="P17" s="19">
        <v>0</v>
      </c>
    </row>
    <row r="18" spans="1:16" ht="72" thickBot="1">
      <c r="A18" s="17" t="s">
        <v>69</v>
      </c>
      <c r="B18" s="18" t="s">
        <v>70</v>
      </c>
      <c r="C18" s="27">
        <v>1050</v>
      </c>
      <c r="D18" s="22">
        <v>187</v>
      </c>
      <c r="E18" s="22">
        <v>185</v>
      </c>
      <c r="F18" s="22">
        <v>0</v>
      </c>
      <c r="G18" s="22">
        <v>0</v>
      </c>
      <c r="H18" s="22">
        <v>0</v>
      </c>
      <c r="I18" s="22">
        <v>-3</v>
      </c>
      <c r="J18" s="22">
        <v>0</v>
      </c>
      <c r="K18" s="22">
        <v>0</v>
      </c>
      <c r="L18" s="22">
        <v>0</v>
      </c>
      <c r="M18" s="22">
        <v>3</v>
      </c>
      <c r="N18" s="19">
        <v>185</v>
      </c>
      <c r="O18" s="19">
        <v>0</v>
      </c>
      <c r="P18" s="19">
        <v>0</v>
      </c>
    </row>
    <row r="19" spans="1:16" ht="43.5" thickBot="1">
      <c r="A19" s="28" t="s">
        <v>71</v>
      </c>
      <c r="B19" s="21" t="s">
        <v>72</v>
      </c>
      <c r="C19" s="21">
        <v>1055</v>
      </c>
      <c r="D19" s="22">
        <v>10</v>
      </c>
      <c r="E19" s="22">
        <v>9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19">
        <v>9</v>
      </c>
      <c r="O19" s="19">
        <v>0</v>
      </c>
      <c r="P19" s="19">
        <v>0</v>
      </c>
    </row>
    <row r="20" spans="1:16" ht="72" thickBot="1">
      <c r="A20" s="28" t="s">
        <v>73</v>
      </c>
      <c r="B20" s="21" t="s">
        <v>74</v>
      </c>
      <c r="C20" s="21">
        <v>1060</v>
      </c>
      <c r="D20" s="22">
        <v>1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19">
        <v>0</v>
      </c>
      <c r="O20" s="19">
        <v>0</v>
      </c>
      <c r="P20" s="19">
        <v>0</v>
      </c>
    </row>
    <row r="21" spans="1:16" ht="57.75" thickBot="1">
      <c r="A21" s="23" t="s">
        <v>75</v>
      </c>
      <c r="B21" s="21" t="s">
        <v>76</v>
      </c>
      <c r="C21" s="21">
        <v>1065</v>
      </c>
      <c r="D21" s="22">
        <v>215432</v>
      </c>
      <c r="E21" s="22">
        <v>196882</v>
      </c>
      <c r="F21" s="22">
        <v>126289</v>
      </c>
      <c r="G21" s="22">
        <v>43682</v>
      </c>
      <c r="H21" s="22">
        <v>12854</v>
      </c>
      <c r="I21" s="22">
        <v>-11617</v>
      </c>
      <c r="J21" s="22">
        <v>0</v>
      </c>
      <c r="K21" s="22">
        <v>48257</v>
      </c>
      <c r="L21" s="22">
        <v>48183</v>
      </c>
      <c r="M21" s="22">
        <v>45967</v>
      </c>
      <c r="N21" s="19">
        <v>67020</v>
      </c>
      <c r="O21" s="19">
        <v>571</v>
      </c>
      <c r="P21" s="19">
        <v>3002</v>
      </c>
    </row>
    <row r="22" spans="1:16" ht="43.5" thickBot="1">
      <c r="A22" s="29" t="s">
        <v>77</v>
      </c>
      <c r="B22" s="21" t="s">
        <v>78</v>
      </c>
      <c r="C22" s="21">
        <v>1070</v>
      </c>
      <c r="D22" s="22">
        <v>117046</v>
      </c>
      <c r="E22" s="22">
        <v>91802</v>
      </c>
      <c r="F22" s="22">
        <v>69455</v>
      </c>
      <c r="G22" s="22">
        <v>28251</v>
      </c>
      <c r="H22" s="22">
        <v>8718</v>
      </c>
      <c r="I22" s="22">
        <v>-31786</v>
      </c>
      <c r="J22" s="22">
        <v>0</v>
      </c>
      <c r="K22" s="22">
        <v>41471</v>
      </c>
      <c r="L22" s="22">
        <v>41453</v>
      </c>
      <c r="M22" s="22">
        <v>31519</v>
      </c>
      <c r="N22" s="19">
        <v>22338</v>
      </c>
      <c r="O22" s="19">
        <v>9</v>
      </c>
      <c r="P22" s="19">
        <v>0</v>
      </c>
    </row>
    <row r="23" spans="1:16" ht="29.25" thickBot="1">
      <c r="A23" s="28" t="s">
        <v>79</v>
      </c>
      <c r="B23" s="21" t="s">
        <v>80</v>
      </c>
      <c r="C23" s="21">
        <v>1075</v>
      </c>
      <c r="D23" s="22">
        <v>26</v>
      </c>
      <c r="E23" s="22">
        <v>85</v>
      </c>
      <c r="F23" s="22">
        <v>84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84</v>
      </c>
      <c r="N23" s="19">
        <v>1</v>
      </c>
      <c r="O23" s="19">
        <v>0</v>
      </c>
      <c r="P23" s="19">
        <v>0</v>
      </c>
    </row>
    <row r="24" spans="1:16" ht="43.5" thickBot="1">
      <c r="A24" s="28" t="s">
        <v>81</v>
      </c>
      <c r="B24" s="21" t="s">
        <v>82</v>
      </c>
      <c r="C24" s="21">
        <v>1080</v>
      </c>
      <c r="D24" s="22">
        <v>117020</v>
      </c>
      <c r="E24" s="22">
        <v>91717</v>
      </c>
      <c r="F24" s="22">
        <v>69371</v>
      </c>
      <c r="G24" s="22">
        <v>28251</v>
      </c>
      <c r="H24" s="22">
        <v>8718</v>
      </c>
      <c r="I24" s="22">
        <v>-31786</v>
      </c>
      <c r="J24" s="22">
        <v>0</v>
      </c>
      <c r="K24" s="22">
        <v>41471</v>
      </c>
      <c r="L24" s="22">
        <v>41453</v>
      </c>
      <c r="M24" s="22">
        <v>31435</v>
      </c>
      <c r="N24" s="19">
        <v>22337</v>
      </c>
      <c r="O24" s="19">
        <v>9</v>
      </c>
      <c r="P24" s="19">
        <v>0</v>
      </c>
    </row>
    <row r="25" spans="1:16" ht="100.5" thickBot="1">
      <c r="A25" s="23" t="s">
        <v>174</v>
      </c>
      <c r="B25" s="30" t="s">
        <v>83</v>
      </c>
      <c r="C25" s="21">
        <v>1085</v>
      </c>
      <c r="D25" s="22">
        <v>6100739</v>
      </c>
      <c r="E25" s="22">
        <v>7367556</v>
      </c>
      <c r="F25" s="22">
        <v>6684041</v>
      </c>
      <c r="G25" s="22">
        <v>1668043</v>
      </c>
      <c r="H25" s="22">
        <v>438723</v>
      </c>
      <c r="I25" s="22">
        <v>1914277</v>
      </c>
      <c r="J25" s="22">
        <v>1401975</v>
      </c>
      <c r="K25" s="22">
        <v>26199</v>
      </c>
      <c r="L25" s="22">
        <v>16251</v>
      </c>
      <c r="M25" s="22">
        <v>1673547</v>
      </c>
      <c r="N25" s="19">
        <v>383764</v>
      </c>
      <c r="O25" s="19">
        <v>107858</v>
      </c>
      <c r="P25" s="19">
        <v>191893</v>
      </c>
    </row>
    <row r="26" spans="1:16" ht="72" thickBot="1">
      <c r="A26" s="23" t="s">
        <v>175</v>
      </c>
      <c r="B26" s="21" t="s">
        <v>84</v>
      </c>
      <c r="C26" s="21">
        <v>1090</v>
      </c>
      <c r="D26" s="22">
        <v>2781548</v>
      </c>
      <c r="E26" s="22">
        <v>2969342</v>
      </c>
      <c r="F26" s="22">
        <v>2789508</v>
      </c>
      <c r="G26" s="22">
        <v>313754</v>
      </c>
      <c r="H26" s="22">
        <v>82154</v>
      </c>
      <c r="I26" s="22">
        <v>698614</v>
      </c>
      <c r="J26" s="22">
        <v>1379788</v>
      </c>
      <c r="K26" s="22">
        <v>2816</v>
      </c>
      <c r="L26" s="22">
        <v>126</v>
      </c>
      <c r="M26" s="22">
        <v>394536</v>
      </c>
      <c r="N26" s="19">
        <v>105974</v>
      </c>
      <c r="O26" s="19">
        <v>12905</v>
      </c>
      <c r="P26" s="19">
        <v>60955</v>
      </c>
    </row>
    <row r="27" spans="1:16" ht="43.5" thickBot="1">
      <c r="A27" s="36" t="s">
        <v>126</v>
      </c>
      <c r="B27" s="37" t="s">
        <v>127</v>
      </c>
      <c r="C27" s="21">
        <v>1095</v>
      </c>
      <c r="D27" s="22">
        <v>41843</v>
      </c>
      <c r="E27" s="22">
        <v>58715</v>
      </c>
      <c r="F27" s="22">
        <v>38620</v>
      </c>
      <c r="G27" s="22">
        <v>5938</v>
      </c>
      <c r="H27" s="22">
        <v>1616</v>
      </c>
      <c r="I27" s="22">
        <v>-2025</v>
      </c>
      <c r="J27" s="22">
        <v>0</v>
      </c>
      <c r="K27" s="22">
        <v>116</v>
      </c>
      <c r="L27" s="22">
        <v>0</v>
      </c>
      <c r="M27" s="22">
        <v>34591</v>
      </c>
      <c r="N27" s="19">
        <v>9074</v>
      </c>
      <c r="O27" s="19">
        <v>498</v>
      </c>
      <c r="P27" s="19">
        <v>10523</v>
      </c>
    </row>
    <row r="28" spans="1:16" ht="29.25" thickBot="1">
      <c r="A28" s="17" t="s">
        <v>128</v>
      </c>
      <c r="B28" s="37" t="s">
        <v>129</v>
      </c>
      <c r="C28" s="21">
        <v>1100</v>
      </c>
      <c r="D28" s="22">
        <v>114608</v>
      </c>
      <c r="E28" s="22">
        <v>229205</v>
      </c>
      <c r="F28" s="22">
        <v>195479</v>
      </c>
      <c r="G28" s="22">
        <v>28601</v>
      </c>
      <c r="H28" s="22">
        <v>7900</v>
      </c>
      <c r="I28" s="22">
        <v>69076</v>
      </c>
      <c r="J28" s="22">
        <v>0</v>
      </c>
      <c r="K28" s="22">
        <v>915</v>
      </c>
      <c r="L28" s="22">
        <v>0</v>
      </c>
      <c r="M28" s="22">
        <v>96887</v>
      </c>
      <c r="N28" s="19">
        <v>22505</v>
      </c>
      <c r="O28" s="19">
        <v>1730</v>
      </c>
      <c r="P28" s="19">
        <v>9491</v>
      </c>
    </row>
    <row r="29" spans="1:16" ht="29.25" thickBot="1">
      <c r="A29" s="38" t="s">
        <v>130</v>
      </c>
      <c r="B29" s="37" t="s">
        <v>131</v>
      </c>
      <c r="C29" s="21">
        <v>1105</v>
      </c>
      <c r="D29" s="22">
        <v>19509</v>
      </c>
      <c r="E29" s="22">
        <v>27996</v>
      </c>
      <c r="F29" s="22">
        <v>24496</v>
      </c>
      <c r="G29" s="22">
        <v>3635</v>
      </c>
      <c r="H29" s="22">
        <v>1125</v>
      </c>
      <c r="I29" s="22">
        <v>7384</v>
      </c>
      <c r="J29" s="22">
        <v>0</v>
      </c>
      <c r="K29" s="22">
        <v>447</v>
      </c>
      <c r="L29" s="22">
        <v>0</v>
      </c>
      <c r="M29" s="22">
        <v>13030</v>
      </c>
      <c r="N29" s="19">
        <v>3246</v>
      </c>
      <c r="O29" s="19">
        <v>160</v>
      </c>
      <c r="P29" s="19">
        <v>94</v>
      </c>
    </row>
    <row r="30" spans="1:16" ht="15" thickBot="1">
      <c r="A30" s="39" t="s">
        <v>132</v>
      </c>
      <c r="B30" s="37" t="s">
        <v>133</v>
      </c>
      <c r="C30" s="27">
        <v>1110</v>
      </c>
      <c r="D30" s="22">
        <v>1950591</v>
      </c>
      <c r="E30" s="22">
        <v>1919033</v>
      </c>
      <c r="F30" s="22">
        <v>1893551</v>
      </c>
      <c r="G30" s="22">
        <v>77876</v>
      </c>
      <c r="H30" s="22">
        <v>18951</v>
      </c>
      <c r="I30" s="22">
        <v>386544</v>
      </c>
      <c r="J30" s="22">
        <v>1369912</v>
      </c>
      <c r="K30" s="22">
        <v>804</v>
      </c>
      <c r="L30" s="22">
        <v>110</v>
      </c>
      <c r="M30" s="22">
        <v>58415</v>
      </c>
      <c r="N30" s="19">
        <v>20531</v>
      </c>
      <c r="O30" s="19">
        <v>2517</v>
      </c>
      <c r="P30" s="19">
        <v>2434</v>
      </c>
    </row>
    <row r="31" spans="1:16" ht="15" thickBot="1">
      <c r="A31" s="31" t="s">
        <v>85</v>
      </c>
      <c r="B31" s="21" t="s">
        <v>86</v>
      </c>
      <c r="C31" s="21">
        <v>1115</v>
      </c>
      <c r="D31" s="22">
        <v>34349</v>
      </c>
      <c r="E31" s="22">
        <v>42524</v>
      </c>
      <c r="F31" s="22">
        <v>41924</v>
      </c>
      <c r="G31" s="22">
        <v>816</v>
      </c>
      <c r="H31" s="22">
        <v>90</v>
      </c>
      <c r="I31" s="22">
        <v>14752</v>
      </c>
      <c r="J31" s="22">
        <v>18067</v>
      </c>
      <c r="K31" s="22">
        <v>0</v>
      </c>
      <c r="L31" s="22">
        <v>0</v>
      </c>
      <c r="M31" s="22">
        <v>8289</v>
      </c>
      <c r="N31" s="19">
        <v>540</v>
      </c>
      <c r="O31" s="19">
        <v>57</v>
      </c>
      <c r="P31" s="19">
        <v>3</v>
      </c>
    </row>
    <row r="32" spans="1:16" ht="29.25" thickBot="1">
      <c r="A32" s="23" t="s">
        <v>87</v>
      </c>
      <c r="B32" s="21" t="s">
        <v>88</v>
      </c>
      <c r="C32" s="21">
        <v>1120</v>
      </c>
      <c r="D32" s="22">
        <v>58036</v>
      </c>
      <c r="E32" s="22">
        <v>82247</v>
      </c>
      <c r="F32" s="22">
        <v>67040</v>
      </c>
      <c r="G32" s="22">
        <v>5570</v>
      </c>
      <c r="H32" s="22">
        <v>1498</v>
      </c>
      <c r="I32" s="22">
        <v>33875</v>
      </c>
      <c r="J32" s="22">
        <v>0</v>
      </c>
      <c r="K32" s="22">
        <v>13</v>
      </c>
      <c r="L32" s="22">
        <v>0</v>
      </c>
      <c r="M32" s="22">
        <v>27582</v>
      </c>
      <c r="N32" s="19">
        <v>6885</v>
      </c>
      <c r="O32" s="19">
        <v>378</v>
      </c>
      <c r="P32" s="19">
        <v>7944</v>
      </c>
    </row>
    <row r="33" spans="1:16" ht="29.25" thickBot="1">
      <c r="A33" s="23" t="s">
        <v>89</v>
      </c>
      <c r="B33" s="21" t="s">
        <v>90</v>
      </c>
      <c r="C33" s="21">
        <v>1125</v>
      </c>
      <c r="D33" s="22">
        <v>-7981</v>
      </c>
      <c r="E33" s="22">
        <v>-7169</v>
      </c>
      <c r="F33" s="22">
        <v>-8538</v>
      </c>
      <c r="G33" s="22">
        <v>440</v>
      </c>
      <c r="H33" s="22">
        <v>144</v>
      </c>
      <c r="I33" s="22">
        <v>-10260</v>
      </c>
      <c r="J33" s="22">
        <v>0</v>
      </c>
      <c r="K33" s="22">
        <v>0</v>
      </c>
      <c r="L33" s="22">
        <v>0</v>
      </c>
      <c r="M33" s="22">
        <v>1282</v>
      </c>
      <c r="N33" s="19">
        <v>94</v>
      </c>
      <c r="O33" s="19">
        <v>199</v>
      </c>
      <c r="P33" s="19">
        <v>1076</v>
      </c>
    </row>
    <row r="34" spans="1:16" ht="43.5" thickBot="1">
      <c r="A34" s="25" t="s">
        <v>91</v>
      </c>
      <c r="B34" s="26" t="s">
        <v>92</v>
      </c>
      <c r="C34" s="26">
        <v>1130</v>
      </c>
      <c r="D34" s="22">
        <v>55159</v>
      </c>
      <c r="E34" s="22">
        <v>89079</v>
      </c>
      <c r="F34" s="22">
        <v>71459</v>
      </c>
      <c r="G34" s="22">
        <v>16134</v>
      </c>
      <c r="H34" s="22">
        <v>4472</v>
      </c>
      <c r="I34" s="22">
        <v>19089</v>
      </c>
      <c r="J34" s="22">
        <v>0</v>
      </c>
      <c r="K34" s="22">
        <v>114</v>
      </c>
      <c r="L34" s="22">
        <v>0</v>
      </c>
      <c r="M34" s="22">
        <v>36122</v>
      </c>
      <c r="N34" s="19">
        <v>4248</v>
      </c>
      <c r="O34" s="19">
        <v>1084</v>
      </c>
      <c r="P34" s="19">
        <v>12288</v>
      </c>
    </row>
    <row r="35" spans="1:16" ht="43.5" thickBot="1">
      <c r="A35" s="32" t="s">
        <v>93</v>
      </c>
      <c r="B35" s="18" t="s">
        <v>94</v>
      </c>
      <c r="C35" s="18">
        <v>1135</v>
      </c>
      <c r="D35" s="22">
        <v>72145</v>
      </c>
      <c r="E35" s="22">
        <v>100669</v>
      </c>
      <c r="F35" s="22">
        <v>92180</v>
      </c>
      <c r="G35" s="22">
        <v>8468</v>
      </c>
      <c r="H35" s="22">
        <v>2534</v>
      </c>
      <c r="I35" s="22">
        <v>54079</v>
      </c>
      <c r="J35" s="22">
        <v>0</v>
      </c>
      <c r="K35" s="22">
        <v>178</v>
      </c>
      <c r="L35" s="22">
        <v>0</v>
      </c>
      <c r="M35" s="22">
        <v>29455</v>
      </c>
      <c r="N35" s="19">
        <v>4746</v>
      </c>
      <c r="O35" s="19">
        <v>3641</v>
      </c>
      <c r="P35" s="19">
        <v>102</v>
      </c>
    </row>
    <row r="36" spans="1:16" ht="57.75" thickBot="1">
      <c r="A36" s="33" t="s">
        <v>119</v>
      </c>
      <c r="B36" s="21" t="s">
        <v>95</v>
      </c>
      <c r="C36" s="21">
        <v>1140</v>
      </c>
      <c r="D36" s="22">
        <v>88290</v>
      </c>
      <c r="E36" s="22">
        <v>134417</v>
      </c>
      <c r="F36" s="22">
        <v>112338</v>
      </c>
      <c r="G36" s="22">
        <v>23730</v>
      </c>
      <c r="H36" s="22">
        <v>5748</v>
      </c>
      <c r="I36" s="22">
        <v>44594</v>
      </c>
      <c r="J36" s="22">
        <v>0</v>
      </c>
      <c r="K36" s="22">
        <v>12</v>
      </c>
      <c r="L36" s="22">
        <v>0</v>
      </c>
      <c r="M36" s="22">
        <v>44002</v>
      </c>
      <c r="N36" s="19">
        <v>10042</v>
      </c>
      <c r="O36" s="19">
        <v>972</v>
      </c>
      <c r="P36" s="19">
        <v>11065</v>
      </c>
    </row>
    <row r="37" spans="1:16" ht="15" thickBot="1">
      <c r="A37" s="23" t="s">
        <v>96</v>
      </c>
      <c r="B37" s="21" t="s">
        <v>97</v>
      </c>
      <c r="C37" s="21">
        <v>1145</v>
      </c>
      <c r="D37" s="22">
        <v>243269</v>
      </c>
      <c r="E37" s="22">
        <v>354371</v>
      </c>
      <c r="F37" s="22">
        <v>321086</v>
      </c>
      <c r="G37" s="22">
        <v>665801</v>
      </c>
      <c r="H37" s="22">
        <v>184513</v>
      </c>
      <c r="I37" s="22">
        <v>-469268</v>
      </c>
      <c r="J37" s="22">
        <v>0</v>
      </c>
      <c r="K37" s="22">
        <v>1739</v>
      </c>
      <c r="L37" s="22">
        <v>0</v>
      </c>
      <c r="M37" s="22">
        <v>122814</v>
      </c>
      <c r="N37" s="19">
        <v>23895</v>
      </c>
      <c r="O37" s="19">
        <v>9390</v>
      </c>
      <c r="P37" s="19">
        <v>0</v>
      </c>
    </row>
    <row r="38" spans="1:16" ht="15" thickBot="1">
      <c r="A38" s="23" t="s">
        <v>98</v>
      </c>
      <c r="B38" s="21" t="s">
        <v>99</v>
      </c>
      <c r="C38" s="21">
        <v>1150</v>
      </c>
      <c r="D38" s="22">
        <v>14762</v>
      </c>
      <c r="E38" s="22">
        <v>14786</v>
      </c>
      <c r="F38" s="22">
        <v>14697</v>
      </c>
      <c r="G38" s="22">
        <v>12206</v>
      </c>
      <c r="H38" s="22">
        <v>47</v>
      </c>
      <c r="I38" s="22">
        <v>1018</v>
      </c>
      <c r="J38" s="22">
        <v>1003</v>
      </c>
      <c r="K38" s="22">
        <v>0</v>
      </c>
      <c r="L38" s="22">
        <v>0</v>
      </c>
      <c r="M38" s="22">
        <v>470</v>
      </c>
      <c r="N38" s="19">
        <v>88</v>
      </c>
      <c r="O38" s="19">
        <v>1</v>
      </c>
      <c r="P38" s="19">
        <v>0</v>
      </c>
    </row>
    <row r="39" spans="1:16" ht="15" thickBot="1">
      <c r="A39" s="23" t="s">
        <v>100</v>
      </c>
      <c r="B39" s="21" t="s">
        <v>101</v>
      </c>
      <c r="C39" s="21">
        <v>1155</v>
      </c>
      <c r="D39" s="22">
        <v>551191</v>
      </c>
      <c r="E39" s="22">
        <v>687477</v>
      </c>
      <c r="F39" s="22">
        <v>603527</v>
      </c>
      <c r="G39" s="22">
        <v>191145</v>
      </c>
      <c r="H39" s="22">
        <v>55899</v>
      </c>
      <c r="I39" s="22">
        <v>245736</v>
      </c>
      <c r="J39" s="22">
        <v>2974</v>
      </c>
      <c r="K39" s="22">
        <v>13351</v>
      </c>
      <c r="L39" s="22">
        <v>11050</v>
      </c>
      <c r="M39" s="22">
        <v>150321</v>
      </c>
      <c r="N39" s="19">
        <v>42608</v>
      </c>
      <c r="O39" s="19">
        <v>36007</v>
      </c>
      <c r="P39" s="19">
        <v>5335</v>
      </c>
    </row>
    <row r="40" spans="1:16" ht="29.25" thickBot="1">
      <c r="A40" s="33" t="s">
        <v>102</v>
      </c>
      <c r="B40" s="21" t="s">
        <v>103</v>
      </c>
      <c r="C40" s="21">
        <v>1160</v>
      </c>
      <c r="D40" s="22">
        <v>116697</v>
      </c>
      <c r="E40" s="22">
        <v>157177</v>
      </c>
      <c r="F40" s="22">
        <v>144449</v>
      </c>
      <c r="G40" s="22">
        <v>30077</v>
      </c>
      <c r="H40" s="22">
        <v>8268</v>
      </c>
      <c r="I40" s="22">
        <v>65913</v>
      </c>
      <c r="J40" s="22">
        <v>0</v>
      </c>
      <c r="K40" s="22">
        <v>781</v>
      </c>
      <c r="L40" s="22">
        <v>0</v>
      </c>
      <c r="M40" s="22">
        <v>47678</v>
      </c>
      <c r="N40" s="19">
        <v>3903</v>
      </c>
      <c r="O40" s="19">
        <v>2408</v>
      </c>
      <c r="P40" s="19">
        <v>6417</v>
      </c>
    </row>
    <row r="41" spans="1:16" ht="43.5" thickBot="1">
      <c r="A41" s="33" t="s">
        <v>104</v>
      </c>
      <c r="B41" s="21" t="s">
        <v>105</v>
      </c>
      <c r="C41" s="21">
        <v>1165</v>
      </c>
      <c r="D41" s="22">
        <v>358648</v>
      </c>
      <c r="E41" s="22">
        <v>457950</v>
      </c>
      <c r="F41" s="22">
        <v>418629</v>
      </c>
      <c r="G41" s="22">
        <v>95200</v>
      </c>
      <c r="H41" s="22">
        <v>26961</v>
      </c>
      <c r="I41" s="22">
        <v>215029</v>
      </c>
      <c r="J41" s="22">
        <v>0</v>
      </c>
      <c r="K41" s="22">
        <v>5501</v>
      </c>
      <c r="L41" s="22">
        <v>5074</v>
      </c>
      <c r="M41" s="22">
        <v>102899</v>
      </c>
      <c r="N41" s="19">
        <v>19778</v>
      </c>
      <c r="O41" s="19">
        <v>7563</v>
      </c>
      <c r="P41" s="19">
        <v>11980</v>
      </c>
    </row>
    <row r="42" spans="1:16" ht="72" thickBot="1">
      <c r="A42" s="33" t="s">
        <v>176</v>
      </c>
      <c r="B42" s="21" t="s">
        <v>106</v>
      </c>
      <c r="C42" s="21">
        <v>1170</v>
      </c>
      <c r="D42" s="22">
        <v>400565</v>
      </c>
      <c r="E42" s="22">
        <v>434747</v>
      </c>
      <c r="F42" s="22">
        <v>396066</v>
      </c>
      <c r="G42" s="22">
        <v>20675</v>
      </c>
      <c r="H42" s="22">
        <v>-8433</v>
      </c>
      <c r="I42" s="22">
        <v>229714</v>
      </c>
      <c r="J42" s="22">
        <v>0</v>
      </c>
      <c r="K42" s="22">
        <v>245</v>
      </c>
      <c r="L42" s="22">
        <v>0</v>
      </c>
      <c r="M42" s="22">
        <v>145432</v>
      </c>
      <c r="N42" s="19">
        <v>15678</v>
      </c>
      <c r="O42" s="19">
        <v>5972</v>
      </c>
      <c r="P42" s="19">
        <v>17031</v>
      </c>
    </row>
    <row r="43" spans="1:16" ht="86.25" thickBot="1">
      <c r="A43" s="40" t="s">
        <v>134</v>
      </c>
      <c r="B43" s="37" t="s">
        <v>135</v>
      </c>
      <c r="C43" s="21">
        <v>1175</v>
      </c>
      <c r="D43" s="22">
        <v>6611</v>
      </c>
      <c r="E43" s="22">
        <v>8250</v>
      </c>
      <c r="F43" s="22">
        <v>8189</v>
      </c>
      <c r="G43" s="22">
        <v>33</v>
      </c>
      <c r="H43" s="22">
        <v>9</v>
      </c>
      <c r="I43" s="22">
        <v>5620</v>
      </c>
      <c r="J43" s="22">
        <v>0</v>
      </c>
      <c r="K43" s="22">
        <v>0</v>
      </c>
      <c r="L43" s="22">
        <v>0</v>
      </c>
      <c r="M43" s="22">
        <v>2536</v>
      </c>
      <c r="N43" s="19">
        <v>61</v>
      </c>
      <c r="O43" s="19">
        <v>0</v>
      </c>
      <c r="P43" s="19">
        <v>0</v>
      </c>
    </row>
    <row r="44" spans="1:16" ht="43.5" thickBot="1">
      <c r="A44" s="33" t="s">
        <v>136</v>
      </c>
      <c r="B44" s="37" t="s">
        <v>137</v>
      </c>
      <c r="C44" s="21">
        <v>1180</v>
      </c>
      <c r="D44" s="22">
        <v>86</v>
      </c>
      <c r="E44" s="22">
        <v>89</v>
      </c>
      <c r="F44" s="22">
        <v>87</v>
      </c>
      <c r="G44" s="22">
        <v>36</v>
      </c>
      <c r="H44" s="22">
        <v>10</v>
      </c>
      <c r="I44" s="22">
        <v>47</v>
      </c>
      <c r="J44" s="22">
        <v>0</v>
      </c>
      <c r="K44" s="22">
        <v>0</v>
      </c>
      <c r="L44" s="22">
        <v>0</v>
      </c>
      <c r="M44" s="22">
        <v>4</v>
      </c>
      <c r="N44" s="19">
        <v>1</v>
      </c>
      <c r="O44" s="19">
        <v>1</v>
      </c>
      <c r="P44" s="19">
        <v>0</v>
      </c>
    </row>
    <row r="45" spans="1:16" ht="57.75" thickBot="1">
      <c r="A45" s="17" t="s">
        <v>138</v>
      </c>
      <c r="B45" s="37" t="s">
        <v>139</v>
      </c>
      <c r="C45" s="21">
        <v>1185</v>
      </c>
      <c r="D45" s="22">
        <v>-322</v>
      </c>
      <c r="E45" s="22">
        <v>36</v>
      </c>
      <c r="F45" s="22">
        <v>7</v>
      </c>
      <c r="G45" s="22">
        <v>0</v>
      </c>
      <c r="H45" s="22">
        <v>0</v>
      </c>
      <c r="I45" s="22">
        <v>5</v>
      </c>
      <c r="J45" s="22">
        <v>0</v>
      </c>
      <c r="K45" s="22">
        <v>0</v>
      </c>
      <c r="L45" s="22">
        <v>0</v>
      </c>
      <c r="M45" s="22">
        <v>2</v>
      </c>
      <c r="N45" s="19">
        <v>3</v>
      </c>
      <c r="O45" s="19">
        <v>7</v>
      </c>
      <c r="P45" s="19">
        <v>19</v>
      </c>
    </row>
    <row r="46" spans="1:16" ht="43.5" thickBot="1">
      <c r="A46" s="34" t="s">
        <v>177</v>
      </c>
      <c r="B46" s="21" t="s">
        <v>107</v>
      </c>
      <c r="C46" s="21">
        <v>1190</v>
      </c>
      <c r="D46" s="22">
        <v>29407</v>
      </c>
      <c r="E46" s="22">
        <v>-4373</v>
      </c>
      <c r="F46" s="22">
        <v>-6010</v>
      </c>
      <c r="G46" s="22">
        <v>580</v>
      </c>
      <c r="H46" s="22">
        <v>95</v>
      </c>
      <c r="I46" s="22">
        <v>-11963</v>
      </c>
      <c r="J46" s="22">
        <v>0</v>
      </c>
      <c r="K46" s="22">
        <v>0</v>
      </c>
      <c r="L46" s="22">
        <v>0</v>
      </c>
      <c r="M46" s="22">
        <v>5373</v>
      </c>
      <c r="N46" s="19">
        <v>1518</v>
      </c>
      <c r="O46" s="19">
        <v>0</v>
      </c>
      <c r="P46" s="19">
        <v>119</v>
      </c>
    </row>
    <row r="47" spans="1:16" ht="43.5" thickBot="1">
      <c r="A47" s="41" t="s">
        <v>140</v>
      </c>
      <c r="B47" s="42" t="s">
        <v>141</v>
      </c>
      <c r="C47" s="21">
        <v>1195</v>
      </c>
      <c r="D47" s="22">
        <v>149</v>
      </c>
      <c r="E47" s="22">
        <v>174</v>
      </c>
      <c r="F47" s="22">
        <v>55</v>
      </c>
      <c r="G47" s="22">
        <v>0</v>
      </c>
      <c r="H47" s="22">
        <v>0</v>
      </c>
      <c r="I47" s="22">
        <v>2</v>
      </c>
      <c r="J47" s="22">
        <v>0</v>
      </c>
      <c r="K47" s="22">
        <v>0</v>
      </c>
      <c r="L47" s="22">
        <v>0</v>
      </c>
      <c r="M47" s="22">
        <v>53</v>
      </c>
      <c r="N47" s="19">
        <v>0</v>
      </c>
      <c r="O47" s="19">
        <v>0</v>
      </c>
      <c r="P47" s="19">
        <v>119</v>
      </c>
    </row>
    <row r="48" spans="1:16" ht="43.5" thickBot="1">
      <c r="A48" s="43" t="s">
        <v>142</v>
      </c>
      <c r="B48" s="37" t="s">
        <v>143</v>
      </c>
      <c r="C48" s="21">
        <v>1200</v>
      </c>
      <c r="D48" s="22">
        <v>6218</v>
      </c>
      <c r="E48" s="22">
        <v>7076</v>
      </c>
      <c r="F48" s="22">
        <v>6967</v>
      </c>
      <c r="G48" s="22">
        <v>879</v>
      </c>
      <c r="H48" s="22">
        <v>238</v>
      </c>
      <c r="I48" s="22">
        <v>3744</v>
      </c>
      <c r="J48" s="22">
        <v>0</v>
      </c>
      <c r="K48" s="22">
        <v>0</v>
      </c>
      <c r="L48" s="22">
        <v>0</v>
      </c>
      <c r="M48" s="22">
        <v>2344</v>
      </c>
      <c r="N48" s="19">
        <v>36</v>
      </c>
      <c r="O48" s="19">
        <v>0</v>
      </c>
      <c r="P48" s="19">
        <v>73</v>
      </c>
    </row>
    <row r="49" spans="1:16" ht="29.25" thickBot="1">
      <c r="A49" s="34" t="s">
        <v>108</v>
      </c>
      <c r="B49" s="21" t="s">
        <v>109</v>
      </c>
      <c r="C49" s="21">
        <v>1205</v>
      </c>
      <c r="D49" s="22">
        <v>573149</v>
      </c>
      <c r="E49" s="22">
        <v>806814</v>
      </c>
      <c r="F49" s="22">
        <v>689710</v>
      </c>
      <c r="G49" s="22">
        <v>44305</v>
      </c>
      <c r="H49" s="22">
        <v>11641</v>
      </c>
      <c r="I49" s="22">
        <v>383467</v>
      </c>
      <c r="J49" s="22">
        <v>0</v>
      </c>
      <c r="K49" s="22">
        <v>321</v>
      </c>
      <c r="L49" s="22">
        <v>0</v>
      </c>
      <c r="M49" s="22">
        <v>261617</v>
      </c>
      <c r="N49" s="19">
        <v>92646</v>
      </c>
      <c r="O49" s="19">
        <v>2948</v>
      </c>
      <c r="P49" s="19">
        <v>21510</v>
      </c>
    </row>
    <row r="50" spans="1:16" ht="43.5" thickBot="1">
      <c r="A50" s="33" t="s">
        <v>110</v>
      </c>
      <c r="B50" s="21" t="s">
        <v>111</v>
      </c>
      <c r="C50" s="21">
        <v>1210</v>
      </c>
      <c r="D50" s="22">
        <v>208450</v>
      </c>
      <c r="E50" s="22">
        <v>261603</v>
      </c>
      <c r="F50" s="22">
        <v>238177</v>
      </c>
      <c r="G50" s="22">
        <v>62859</v>
      </c>
      <c r="H50" s="22">
        <v>16111</v>
      </c>
      <c r="I50" s="22">
        <v>110327</v>
      </c>
      <c r="J50" s="22">
        <v>0</v>
      </c>
      <c r="K50" s="22">
        <v>209</v>
      </c>
      <c r="L50" s="22">
        <v>0</v>
      </c>
      <c r="M50" s="22">
        <v>64782</v>
      </c>
      <c r="N50" s="19">
        <v>8109</v>
      </c>
      <c r="O50" s="19">
        <v>1222</v>
      </c>
      <c r="P50" s="19">
        <v>14095</v>
      </c>
    </row>
    <row r="51" spans="1:16" ht="29.25" thickBot="1">
      <c r="A51" s="33" t="s">
        <v>112</v>
      </c>
      <c r="B51" s="21" t="s">
        <v>113</v>
      </c>
      <c r="C51" s="21">
        <v>1215</v>
      </c>
      <c r="D51" s="22">
        <v>15413</v>
      </c>
      <c r="E51" s="22">
        <v>27435</v>
      </c>
      <c r="F51" s="22">
        <v>26979</v>
      </c>
      <c r="G51" s="22">
        <v>2902</v>
      </c>
      <c r="H51" s="22">
        <v>803</v>
      </c>
      <c r="I51" s="22">
        <v>7114</v>
      </c>
      <c r="J51" s="22">
        <v>143</v>
      </c>
      <c r="K51" s="22">
        <v>10</v>
      </c>
      <c r="L51" s="22">
        <v>0</v>
      </c>
      <c r="M51" s="22">
        <v>16810</v>
      </c>
      <c r="N51" s="19">
        <v>231</v>
      </c>
      <c r="O51" s="19">
        <v>7</v>
      </c>
      <c r="P51" s="19">
        <v>218</v>
      </c>
    </row>
    <row r="52" spans="1:16" ht="43.5" thickBot="1">
      <c r="A52" s="33" t="s">
        <v>114</v>
      </c>
      <c r="B52" s="21" t="s">
        <v>115</v>
      </c>
      <c r="C52" s="21">
        <v>1220</v>
      </c>
      <c r="D52" s="22">
        <v>424618</v>
      </c>
      <c r="E52" s="22">
        <v>598840</v>
      </c>
      <c r="F52" s="22">
        <v>539977</v>
      </c>
      <c r="G52" s="22">
        <v>165114</v>
      </c>
      <c r="H52" s="22">
        <v>43770</v>
      </c>
      <c r="I52" s="22">
        <v>202266</v>
      </c>
      <c r="J52" s="22">
        <v>0</v>
      </c>
      <c r="K52" s="22">
        <v>800</v>
      </c>
      <c r="L52" s="22">
        <v>0</v>
      </c>
      <c r="M52" s="22">
        <v>171797</v>
      </c>
      <c r="N52" s="19">
        <v>36580</v>
      </c>
      <c r="O52" s="19">
        <v>21860</v>
      </c>
      <c r="P52" s="19">
        <v>423</v>
      </c>
    </row>
    <row r="53" spans="1:16" ht="29.25" thickBot="1">
      <c r="A53" s="34" t="s">
        <v>116</v>
      </c>
      <c r="B53" s="21" t="s">
        <v>117</v>
      </c>
      <c r="C53" s="21">
        <v>1225</v>
      </c>
      <c r="D53" s="22">
        <v>107952</v>
      </c>
      <c r="E53" s="22">
        <v>148588</v>
      </c>
      <c r="F53" s="22">
        <v>120410</v>
      </c>
      <c r="G53" s="22">
        <v>7913</v>
      </c>
      <c r="H53" s="22">
        <v>2225</v>
      </c>
      <c r="I53" s="22">
        <v>66708</v>
      </c>
      <c r="J53" s="22">
        <v>0</v>
      </c>
      <c r="K53" s="22">
        <v>102</v>
      </c>
      <c r="L53" s="22">
        <v>0</v>
      </c>
      <c r="M53" s="22">
        <v>45687</v>
      </c>
      <c r="N53" s="19">
        <v>7634</v>
      </c>
      <c r="O53" s="19">
        <v>1197</v>
      </c>
      <c r="P53" s="19">
        <v>19347</v>
      </c>
    </row>
    <row r="54" spans="1:16" ht="72" thickBot="1">
      <c r="A54" s="33" t="s">
        <v>178</v>
      </c>
      <c r="B54" s="21" t="s">
        <v>118</v>
      </c>
      <c r="C54" s="21">
        <v>1240</v>
      </c>
      <c r="D54" s="22">
        <v>2777068</v>
      </c>
      <c r="E54" s="22">
        <v>2784240</v>
      </c>
      <c r="F54" s="22">
        <v>2546772</v>
      </c>
      <c r="G54" s="22">
        <v>810602</v>
      </c>
      <c r="H54" s="22">
        <v>158640</v>
      </c>
      <c r="I54" s="22">
        <v>1293712</v>
      </c>
      <c r="J54" s="22">
        <v>0</v>
      </c>
      <c r="K54" s="22">
        <v>58742</v>
      </c>
      <c r="L54" s="22">
        <v>0</v>
      </c>
      <c r="M54" s="22">
        <v>383716</v>
      </c>
      <c r="N54" s="19">
        <v>203514</v>
      </c>
      <c r="O54" s="19">
        <v>20439</v>
      </c>
      <c r="P54" s="19">
        <v>13515</v>
      </c>
    </row>
    <row r="55" spans="1:16" ht="57.75" thickBot="1">
      <c r="A55" s="33" t="s">
        <v>166</v>
      </c>
      <c r="B55" s="21" t="s">
        <v>167</v>
      </c>
      <c r="C55" s="21">
        <v>1245</v>
      </c>
      <c r="D55" s="22">
        <v>2220604</v>
      </c>
      <c r="E55" s="22">
        <v>2136270</v>
      </c>
      <c r="F55" s="22">
        <v>1973636</v>
      </c>
      <c r="G55" s="22">
        <v>787901</v>
      </c>
      <c r="H55" s="22">
        <v>152665</v>
      </c>
      <c r="I55" s="22">
        <v>941352</v>
      </c>
      <c r="J55" s="22">
        <v>0</v>
      </c>
      <c r="K55" s="22">
        <v>29875</v>
      </c>
      <c r="L55" s="22">
        <v>0</v>
      </c>
      <c r="M55" s="22">
        <v>214508</v>
      </c>
      <c r="N55" s="19">
        <v>143724</v>
      </c>
      <c r="O55" s="19">
        <v>17508</v>
      </c>
      <c r="P55" s="19">
        <v>1402</v>
      </c>
    </row>
    <row r="56" spans="1:16" ht="43.5" thickBot="1">
      <c r="A56" s="33" t="s">
        <v>168</v>
      </c>
      <c r="B56" s="21" t="s">
        <v>169</v>
      </c>
      <c r="C56" s="21">
        <v>1250</v>
      </c>
      <c r="D56" s="22">
        <v>112777</v>
      </c>
      <c r="E56" s="22">
        <v>136196</v>
      </c>
      <c r="F56" s="22">
        <v>118329</v>
      </c>
      <c r="G56" s="22">
        <v>8665</v>
      </c>
      <c r="H56" s="22">
        <v>2124</v>
      </c>
      <c r="I56" s="22">
        <v>70600</v>
      </c>
      <c r="J56" s="22">
        <v>0</v>
      </c>
      <c r="K56" s="22">
        <v>38</v>
      </c>
      <c r="L56" s="22">
        <v>0</v>
      </c>
      <c r="M56" s="22">
        <v>39026</v>
      </c>
      <c r="N56" s="19">
        <v>16829</v>
      </c>
      <c r="O56" s="19">
        <v>849</v>
      </c>
      <c r="P56" s="19">
        <v>189</v>
      </c>
    </row>
    <row r="57" spans="1:16" ht="43.5" thickBot="1">
      <c r="A57" s="33" t="s">
        <v>170</v>
      </c>
      <c r="B57" s="21" t="s">
        <v>171</v>
      </c>
      <c r="C57" s="21">
        <v>1255</v>
      </c>
      <c r="D57" s="22">
        <v>256923</v>
      </c>
      <c r="E57" s="22">
        <v>254641</v>
      </c>
      <c r="F57" s="22">
        <v>218654</v>
      </c>
      <c r="G57" s="22">
        <v>11365</v>
      </c>
      <c r="H57" s="22">
        <v>3175</v>
      </c>
      <c r="I57" s="22">
        <v>139290</v>
      </c>
      <c r="J57" s="22">
        <v>0</v>
      </c>
      <c r="K57" s="22">
        <v>1305</v>
      </c>
      <c r="L57" s="22">
        <v>0</v>
      </c>
      <c r="M57" s="22">
        <v>66694</v>
      </c>
      <c r="N57" s="19">
        <v>27285</v>
      </c>
      <c r="O57" s="19">
        <v>16</v>
      </c>
      <c r="P57" s="19">
        <v>8686</v>
      </c>
    </row>
    <row r="58" spans="1:16" ht="15" thickBot="1">
      <c r="A58" s="33" t="s">
        <v>14</v>
      </c>
      <c r="B58" s="21" t="s">
        <v>172</v>
      </c>
      <c r="C58" s="21">
        <v>1270</v>
      </c>
      <c r="D58" s="22">
        <v>1309665</v>
      </c>
      <c r="E58" s="22">
        <v>1749276</v>
      </c>
      <c r="F58" s="22">
        <v>1477855</v>
      </c>
      <c r="G58" s="22">
        <v>216100</v>
      </c>
      <c r="H58" s="22">
        <v>56573</v>
      </c>
      <c r="I58" s="22">
        <v>811847</v>
      </c>
      <c r="J58" s="22">
        <v>0</v>
      </c>
      <c r="K58" s="22">
        <v>8720</v>
      </c>
      <c r="L58" s="22">
        <v>2605</v>
      </c>
      <c r="M58" s="22">
        <v>441188</v>
      </c>
      <c r="N58" s="22">
        <v>99689</v>
      </c>
      <c r="O58" s="22">
        <v>11085</v>
      </c>
      <c r="P58" s="22">
        <v>160647</v>
      </c>
    </row>
    <row r="59" spans="1:16" ht="86.25" thickBot="1">
      <c r="A59" s="23" t="s">
        <v>179</v>
      </c>
      <c r="B59" s="21" t="s">
        <v>184</v>
      </c>
      <c r="C59" s="21">
        <v>1280</v>
      </c>
      <c r="D59" s="22">
        <v>3120318</v>
      </c>
      <c r="E59" s="22">
        <v>3140836</v>
      </c>
      <c r="F59" s="22">
        <v>2056240</v>
      </c>
      <c r="G59" s="22">
        <v>677071</v>
      </c>
      <c r="H59" s="22">
        <v>158841</v>
      </c>
      <c r="I59" s="22">
        <v>374318</v>
      </c>
      <c r="J59" s="22">
        <v>40392</v>
      </c>
      <c r="K59" s="22">
        <v>409</v>
      </c>
      <c r="L59" s="22">
        <v>333</v>
      </c>
      <c r="M59" s="22">
        <v>964050</v>
      </c>
      <c r="N59" s="22">
        <v>185115</v>
      </c>
      <c r="O59" s="22">
        <v>61955</v>
      </c>
      <c r="P59" s="22">
        <v>837526</v>
      </c>
    </row>
    <row r="60" spans="1:16" ht="72" thickBot="1">
      <c r="A60" s="45" t="s">
        <v>144</v>
      </c>
      <c r="B60" s="42" t="s">
        <v>145</v>
      </c>
      <c r="C60" s="21">
        <v>1285</v>
      </c>
      <c r="D60" s="22">
        <v>1947099</v>
      </c>
      <c r="E60" s="22">
        <v>1605114</v>
      </c>
      <c r="F60" s="22">
        <v>1294656</v>
      </c>
      <c r="G60" s="22">
        <v>589649</v>
      </c>
      <c r="H60" s="22">
        <v>137890</v>
      </c>
      <c r="I60" s="22">
        <v>211863</v>
      </c>
      <c r="J60" s="22">
        <v>42513</v>
      </c>
      <c r="K60" s="22">
        <v>370</v>
      </c>
      <c r="L60" s="22">
        <v>333</v>
      </c>
      <c r="M60" s="22">
        <v>450261</v>
      </c>
      <c r="N60" s="22">
        <v>98229</v>
      </c>
      <c r="O60" s="22">
        <v>21086</v>
      </c>
      <c r="P60" s="22">
        <v>191143</v>
      </c>
    </row>
    <row r="61" spans="1:16" ht="72" thickBot="1">
      <c r="A61" s="17" t="s">
        <v>146</v>
      </c>
      <c r="B61" s="42" t="s">
        <v>147</v>
      </c>
      <c r="C61" s="21">
        <v>1290</v>
      </c>
      <c r="D61" s="22">
        <v>920511</v>
      </c>
      <c r="E61" s="22">
        <v>1220215</v>
      </c>
      <c r="F61" s="22">
        <v>581694</v>
      </c>
      <c r="G61" s="22">
        <v>54709</v>
      </c>
      <c r="H61" s="22">
        <v>11353</v>
      </c>
      <c r="I61" s="22">
        <v>113592</v>
      </c>
      <c r="J61" s="22">
        <v>-414</v>
      </c>
      <c r="K61" s="22">
        <v>36</v>
      </c>
      <c r="L61" s="22">
        <v>0</v>
      </c>
      <c r="M61" s="22">
        <v>413771</v>
      </c>
      <c r="N61" s="22">
        <v>68890</v>
      </c>
      <c r="O61" s="22">
        <v>28309</v>
      </c>
      <c r="P61" s="22">
        <v>541322</v>
      </c>
    </row>
    <row r="62" spans="1:16" ht="29.25" thickBot="1">
      <c r="A62" s="23" t="s">
        <v>180</v>
      </c>
      <c r="B62" s="21" t="s">
        <v>185</v>
      </c>
      <c r="C62" s="21">
        <v>1300</v>
      </c>
      <c r="D62" s="22">
        <v>131689</v>
      </c>
      <c r="E62" s="22">
        <v>191291</v>
      </c>
      <c r="F62" s="22">
        <v>142431</v>
      </c>
      <c r="G62" s="22">
        <v>19486</v>
      </c>
      <c r="H62" s="22">
        <v>5975</v>
      </c>
      <c r="I62" s="22">
        <v>44377</v>
      </c>
      <c r="J62" s="22">
        <v>15642</v>
      </c>
      <c r="K62" s="22">
        <v>100</v>
      </c>
      <c r="L62" s="22">
        <v>4</v>
      </c>
      <c r="M62" s="22">
        <v>62826</v>
      </c>
      <c r="N62" s="22">
        <v>3117</v>
      </c>
      <c r="O62" s="22">
        <v>3391</v>
      </c>
      <c r="P62" s="22">
        <v>42352</v>
      </c>
    </row>
    <row r="63" spans="1:16" ht="30" customHeight="1" thickBot="1">
      <c r="A63" s="23" t="s">
        <v>148</v>
      </c>
      <c r="B63" s="37" t="s">
        <v>149</v>
      </c>
      <c r="C63" s="21">
        <v>1305</v>
      </c>
      <c r="D63" s="22">
        <v>27277</v>
      </c>
      <c r="E63" s="22">
        <v>38858</v>
      </c>
      <c r="F63" s="22">
        <v>29622</v>
      </c>
      <c r="G63" s="22">
        <v>102</v>
      </c>
      <c r="H63" s="22">
        <v>40</v>
      </c>
      <c r="I63" s="22">
        <v>1257</v>
      </c>
      <c r="J63" s="22">
        <v>15635</v>
      </c>
      <c r="K63" s="22">
        <v>93</v>
      </c>
      <c r="L63" s="22">
        <v>0</v>
      </c>
      <c r="M63" s="22">
        <v>12535</v>
      </c>
      <c r="N63" s="22">
        <v>432</v>
      </c>
      <c r="O63" s="22">
        <v>1101</v>
      </c>
      <c r="P63" s="22">
        <v>7703</v>
      </c>
    </row>
    <row r="64" spans="1:16" ht="43.5" thickBot="1">
      <c r="A64" s="23" t="s">
        <v>181</v>
      </c>
      <c r="B64" s="21" t="s">
        <v>186</v>
      </c>
      <c r="C64" s="21">
        <v>1315</v>
      </c>
      <c r="D64" s="22">
        <v>1574039</v>
      </c>
      <c r="E64" s="22">
        <v>2341346</v>
      </c>
      <c r="F64" s="22">
        <v>1713463</v>
      </c>
      <c r="G64" s="22">
        <v>621917</v>
      </c>
      <c r="H64" s="22">
        <v>19351</v>
      </c>
      <c r="I64" s="22">
        <v>255745</v>
      </c>
      <c r="J64" s="22">
        <v>-1381</v>
      </c>
      <c r="K64" s="22">
        <v>1268</v>
      </c>
      <c r="L64" s="22">
        <v>631</v>
      </c>
      <c r="M64" s="22">
        <v>835914</v>
      </c>
      <c r="N64" s="22">
        <v>496694</v>
      </c>
      <c r="O64" s="22">
        <v>35752</v>
      </c>
      <c r="P64" s="22">
        <v>95437</v>
      </c>
    </row>
    <row r="65" spans="1:16" ht="43.5" thickBot="1">
      <c r="A65" s="31" t="s">
        <v>182</v>
      </c>
      <c r="B65" s="21" t="s">
        <v>187</v>
      </c>
      <c r="C65" s="21">
        <v>1320</v>
      </c>
      <c r="D65" s="22">
        <v>600272</v>
      </c>
      <c r="E65" s="22">
        <v>976105</v>
      </c>
      <c r="F65" s="22">
        <v>765827</v>
      </c>
      <c r="G65" s="22">
        <v>244023</v>
      </c>
      <c r="H65" s="22">
        <v>2500</v>
      </c>
      <c r="I65" s="22">
        <v>68477</v>
      </c>
      <c r="J65" s="22">
        <v>0</v>
      </c>
      <c r="K65" s="22">
        <v>373</v>
      </c>
      <c r="L65" s="22">
        <v>0</v>
      </c>
      <c r="M65" s="22">
        <v>452954</v>
      </c>
      <c r="N65" s="22">
        <v>151012</v>
      </c>
      <c r="O65" s="22">
        <v>14029</v>
      </c>
      <c r="P65" s="22">
        <v>45237</v>
      </c>
    </row>
    <row r="66" spans="1:16" ht="43.5" thickBot="1">
      <c r="A66" s="33" t="s">
        <v>120</v>
      </c>
      <c r="B66" s="21" t="s">
        <v>188</v>
      </c>
      <c r="C66" s="21">
        <v>1325</v>
      </c>
      <c r="D66" s="22">
        <v>395854</v>
      </c>
      <c r="E66" s="22">
        <v>719167</v>
      </c>
      <c r="F66" s="22">
        <v>593667</v>
      </c>
      <c r="G66" s="22">
        <v>238901</v>
      </c>
      <c r="H66" s="22">
        <v>601</v>
      </c>
      <c r="I66" s="22">
        <v>11888</v>
      </c>
      <c r="J66" s="22">
        <v>0</v>
      </c>
      <c r="K66" s="22">
        <v>294</v>
      </c>
      <c r="L66" s="22">
        <v>0</v>
      </c>
      <c r="M66" s="22">
        <v>342584</v>
      </c>
      <c r="N66" s="22">
        <v>117988</v>
      </c>
      <c r="O66" s="22">
        <v>6401</v>
      </c>
      <c r="P66" s="22">
        <v>1111</v>
      </c>
    </row>
    <row r="67" spans="1:16" ht="15" thickBot="1">
      <c r="A67" s="46" t="s">
        <v>150</v>
      </c>
      <c r="B67" s="37" t="s">
        <v>151</v>
      </c>
      <c r="C67" s="21">
        <v>1330</v>
      </c>
      <c r="D67" s="22">
        <v>287</v>
      </c>
      <c r="E67" s="22">
        <v>1054</v>
      </c>
      <c r="F67" s="22">
        <v>570</v>
      </c>
      <c r="G67" s="22">
        <v>0</v>
      </c>
      <c r="H67" s="22">
        <v>0</v>
      </c>
      <c r="I67" s="22">
        <v>0</v>
      </c>
      <c r="J67" s="22">
        <v>0</v>
      </c>
      <c r="K67" s="22">
        <v>1</v>
      </c>
      <c r="L67" s="22">
        <v>0</v>
      </c>
      <c r="M67" s="22">
        <v>569</v>
      </c>
      <c r="N67" s="22">
        <v>484</v>
      </c>
      <c r="O67" s="22">
        <v>0</v>
      </c>
      <c r="P67" s="22">
        <v>0</v>
      </c>
    </row>
    <row r="68" spans="1:16" ht="15" thickBot="1">
      <c r="A68" s="33" t="s">
        <v>189</v>
      </c>
      <c r="B68" s="21" t="s">
        <v>190</v>
      </c>
      <c r="C68" s="21">
        <v>1340</v>
      </c>
      <c r="D68" s="22">
        <v>25569</v>
      </c>
      <c r="E68" s="22">
        <v>35840</v>
      </c>
      <c r="F68" s="22">
        <v>32479</v>
      </c>
      <c r="G68" s="22">
        <v>5018</v>
      </c>
      <c r="H68" s="22">
        <v>1134</v>
      </c>
      <c r="I68" s="22">
        <v>19655</v>
      </c>
      <c r="J68" s="22">
        <v>0</v>
      </c>
      <c r="K68" s="22">
        <v>39</v>
      </c>
      <c r="L68" s="22">
        <v>0</v>
      </c>
      <c r="M68" s="22">
        <v>7767</v>
      </c>
      <c r="N68" s="22">
        <v>1428</v>
      </c>
      <c r="O68" s="22">
        <v>1858</v>
      </c>
      <c r="P68" s="22">
        <v>75</v>
      </c>
    </row>
    <row r="69" spans="1:16" ht="29.25" thickBot="1">
      <c r="A69" s="33" t="s">
        <v>191</v>
      </c>
      <c r="B69" s="21" t="s">
        <v>192</v>
      </c>
      <c r="C69" s="21">
        <v>1345</v>
      </c>
      <c r="D69" s="22">
        <v>2771</v>
      </c>
      <c r="E69" s="22">
        <v>3544</v>
      </c>
      <c r="F69" s="22">
        <v>2828</v>
      </c>
      <c r="G69" s="22">
        <v>-68</v>
      </c>
      <c r="H69" s="22">
        <v>-19</v>
      </c>
      <c r="I69" s="22">
        <v>1672</v>
      </c>
      <c r="J69" s="22">
        <v>0</v>
      </c>
      <c r="K69" s="22">
        <v>0</v>
      </c>
      <c r="L69" s="22">
        <v>0</v>
      </c>
      <c r="M69" s="22">
        <v>1224</v>
      </c>
      <c r="N69" s="22">
        <v>666</v>
      </c>
      <c r="O69" s="22">
        <v>0</v>
      </c>
      <c r="P69" s="22">
        <v>50</v>
      </c>
    </row>
    <row r="70" spans="1:16" ht="43.5" thickBot="1">
      <c r="A70" s="33" t="s">
        <v>193</v>
      </c>
      <c r="B70" s="21" t="s">
        <v>194</v>
      </c>
      <c r="C70" s="21">
        <v>1350</v>
      </c>
      <c r="D70" s="22">
        <v>469988</v>
      </c>
      <c r="E70" s="22">
        <v>612866</v>
      </c>
      <c r="F70" s="22">
        <v>323525</v>
      </c>
      <c r="G70" s="22">
        <v>57365</v>
      </c>
      <c r="H70" s="22">
        <v>11870</v>
      </c>
      <c r="I70" s="22">
        <v>128126</v>
      </c>
      <c r="J70" s="22">
        <v>-1381</v>
      </c>
      <c r="K70" s="22">
        <v>846</v>
      </c>
      <c r="L70" s="22">
        <v>631</v>
      </c>
      <c r="M70" s="22">
        <v>138569</v>
      </c>
      <c r="N70" s="22">
        <v>234038</v>
      </c>
      <c r="O70" s="22">
        <v>16616</v>
      </c>
      <c r="P70" s="22">
        <v>38687</v>
      </c>
    </row>
    <row r="71" spans="1:16" ht="15" thickBot="1">
      <c r="A71" s="33" t="s">
        <v>195</v>
      </c>
      <c r="B71" s="21" t="s">
        <v>196</v>
      </c>
      <c r="C71" s="21">
        <v>1355</v>
      </c>
      <c r="D71" s="22">
        <v>475439</v>
      </c>
      <c r="E71" s="22">
        <v>712991</v>
      </c>
      <c r="F71" s="22">
        <v>588804</v>
      </c>
      <c r="G71" s="22">
        <v>315579</v>
      </c>
      <c r="H71" s="22">
        <v>3866</v>
      </c>
      <c r="I71" s="22">
        <v>37815</v>
      </c>
      <c r="J71" s="22">
        <v>0</v>
      </c>
      <c r="K71" s="22">
        <v>10</v>
      </c>
      <c r="L71" s="22">
        <v>0</v>
      </c>
      <c r="M71" s="22">
        <v>235400</v>
      </c>
      <c r="N71" s="22">
        <v>109550</v>
      </c>
      <c r="O71" s="22">
        <v>3249</v>
      </c>
      <c r="P71" s="22">
        <v>11388</v>
      </c>
    </row>
    <row r="72" spans="1:16" ht="29.25" thickBot="1">
      <c r="A72" s="31" t="s">
        <v>183</v>
      </c>
      <c r="B72" s="21" t="s">
        <v>197</v>
      </c>
      <c r="C72" s="21">
        <v>1370</v>
      </c>
      <c r="D72" s="22">
        <v>1056421</v>
      </c>
      <c r="E72" s="22">
        <v>1582522</v>
      </c>
      <c r="F72" s="22">
        <v>1469010</v>
      </c>
      <c r="G72" s="22">
        <v>928664</v>
      </c>
      <c r="H72" s="22">
        <v>44369</v>
      </c>
      <c r="I72" s="22">
        <v>24459</v>
      </c>
      <c r="J72" s="22">
        <v>0</v>
      </c>
      <c r="K72" s="22">
        <v>28</v>
      </c>
      <c r="L72" s="22">
        <v>0</v>
      </c>
      <c r="M72" s="22">
        <v>515859</v>
      </c>
      <c r="N72" s="22">
        <v>96686</v>
      </c>
      <c r="O72" s="22">
        <v>5412</v>
      </c>
      <c r="P72" s="22">
        <v>11414</v>
      </c>
    </row>
    <row r="73" spans="1:16" ht="29.25" thickBot="1">
      <c r="A73" s="33" t="s">
        <v>198</v>
      </c>
      <c r="B73" s="21" t="s">
        <v>199</v>
      </c>
      <c r="C73" s="21">
        <v>1375</v>
      </c>
      <c r="D73" s="22">
        <v>942146</v>
      </c>
      <c r="E73" s="22">
        <v>1394795</v>
      </c>
      <c r="F73" s="22">
        <v>1294056</v>
      </c>
      <c r="G73" s="22">
        <v>848575</v>
      </c>
      <c r="H73" s="22">
        <v>27797</v>
      </c>
      <c r="I73" s="22">
        <v>-8691</v>
      </c>
      <c r="J73" s="22">
        <v>0</v>
      </c>
      <c r="K73" s="22">
        <v>28</v>
      </c>
      <c r="L73" s="22">
        <v>0</v>
      </c>
      <c r="M73" s="22">
        <v>454144</v>
      </c>
      <c r="N73" s="22">
        <v>91934</v>
      </c>
      <c r="O73" s="22">
        <v>4887</v>
      </c>
      <c r="P73" s="22">
        <v>3918</v>
      </c>
    </row>
    <row r="74" spans="1:16" ht="15" thickBot="1">
      <c r="A74" s="33" t="s">
        <v>200</v>
      </c>
      <c r="B74" s="21" t="s">
        <v>201</v>
      </c>
      <c r="C74" s="21">
        <v>1380</v>
      </c>
      <c r="D74" s="22">
        <v>28622</v>
      </c>
      <c r="E74" s="22">
        <v>85715</v>
      </c>
      <c r="F74" s="22">
        <v>82884</v>
      </c>
      <c r="G74" s="22">
        <v>38786</v>
      </c>
      <c r="H74" s="22">
        <v>9631</v>
      </c>
      <c r="I74" s="22">
        <v>1102</v>
      </c>
      <c r="J74" s="22">
        <v>0</v>
      </c>
      <c r="K74" s="22">
        <v>0</v>
      </c>
      <c r="L74" s="22">
        <v>0</v>
      </c>
      <c r="M74" s="22">
        <v>42996</v>
      </c>
      <c r="N74" s="22">
        <v>2016</v>
      </c>
      <c r="O74" s="22">
        <v>293</v>
      </c>
      <c r="P74" s="22">
        <v>522</v>
      </c>
    </row>
    <row r="75" spans="1:16" ht="43.5" thickBot="1">
      <c r="A75" s="33" t="s">
        <v>202</v>
      </c>
      <c r="B75" s="21" t="s">
        <v>203</v>
      </c>
      <c r="C75" s="21">
        <v>1390</v>
      </c>
      <c r="D75" s="22">
        <v>1035352</v>
      </c>
      <c r="E75" s="22">
        <v>1619783</v>
      </c>
      <c r="F75" s="22">
        <v>1071067</v>
      </c>
      <c r="G75" s="22">
        <v>202806</v>
      </c>
      <c r="H75" s="22">
        <v>44707</v>
      </c>
      <c r="I75" s="22">
        <v>193934</v>
      </c>
      <c r="J75" s="22">
        <v>-9</v>
      </c>
      <c r="K75" s="22">
        <v>1275</v>
      </c>
      <c r="L75" s="22">
        <v>7</v>
      </c>
      <c r="M75" s="22">
        <v>673061</v>
      </c>
      <c r="N75" s="22">
        <v>170463</v>
      </c>
      <c r="O75" s="22">
        <v>59403</v>
      </c>
      <c r="P75" s="22">
        <v>318850</v>
      </c>
    </row>
    <row r="76" spans="1:16" ht="57.75" thickBot="1">
      <c r="A76" s="33" t="s">
        <v>121</v>
      </c>
      <c r="B76" s="21" t="s">
        <v>204</v>
      </c>
      <c r="C76" s="21">
        <v>1400</v>
      </c>
      <c r="D76" s="22">
        <v>203396</v>
      </c>
      <c r="E76" s="22">
        <v>1847222</v>
      </c>
      <c r="F76" s="22">
        <v>1684848</v>
      </c>
      <c r="G76" s="22">
        <v>10772</v>
      </c>
      <c r="H76" s="22">
        <v>2876</v>
      </c>
      <c r="I76" s="22">
        <v>13130</v>
      </c>
      <c r="J76" s="22">
        <v>0</v>
      </c>
      <c r="K76" s="22">
        <v>834</v>
      </c>
      <c r="L76" s="22">
        <v>24</v>
      </c>
      <c r="M76" s="22">
        <v>1660112</v>
      </c>
      <c r="N76" s="22">
        <v>139396</v>
      </c>
      <c r="O76" s="22">
        <v>20570</v>
      </c>
      <c r="P76" s="22">
        <v>2408</v>
      </c>
    </row>
    <row r="77" spans="1:16" ht="15" thickBot="1">
      <c r="A77" s="23" t="s">
        <v>205</v>
      </c>
      <c r="B77" s="21" t="s">
        <v>206</v>
      </c>
      <c r="C77" s="21">
        <v>1410</v>
      </c>
      <c r="D77" s="22">
        <v>371417</v>
      </c>
      <c r="E77" s="22">
        <v>1289879</v>
      </c>
      <c r="F77" s="22">
        <v>952315</v>
      </c>
      <c r="G77" s="22">
        <v>20558</v>
      </c>
      <c r="H77" s="22">
        <v>4339</v>
      </c>
      <c r="I77" s="22">
        <v>18942</v>
      </c>
      <c r="J77" s="22">
        <v>0</v>
      </c>
      <c r="K77" s="22">
        <v>89</v>
      </c>
      <c r="L77" s="22">
        <v>0</v>
      </c>
      <c r="M77" s="22">
        <v>912726</v>
      </c>
      <c r="N77" s="22">
        <v>172848</v>
      </c>
      <c r="O77" s="22">
        <v>157260</v>
      </c>
      <c r="P77" s="22">
        <v>7456</v>
      </c>
    </row>
    <row r="78" spans="1:16" ht="29.25" thickBot="1">
      <c r="A78" s="33" t="s">
        <v>207</v>
      </c>
      <c r="B78" s="21" t="s">
        <v>208</v>
      </c>
      <c r="C78" s="21">
        <v>1420</v>
      </c>
      <c r="D78" s="22">
        <v>450973</v>
      </c>
      <c r="E78" s="22">
        <v>1356352</v>
      </c>
      <c r="F78" s="22">
        <v>1080989</v>
      </c>
      <c r="G78" s="22">
        <v>114668</v>
      </c>
      <c r="H78" s="22">
        <v>30963</v>
      </c>
      <c r="I78" s="22">
        <v>70800</v>
      </c>
      <c r="J78" s="22">
        <v>0</v>
      </c>
      <c r="K78" s="22">
        <v>905</v>
      </c>
      <c r="L78" s="22">
        <v>728</v>
      </c>
      <c r="M78" s="22">
        <v>894616</v>
      </c>
      <c r="N78" s="22">
        <v>179917</v>
      </c>
      <c r="O78" s="22">
        <v>79249</v>
      </c>
      <c r="P78" s="22">
        <v>16197</v>
      </c>
    </row>
    <row r="79" spans="1:16" ht="57.75" thickBot="1">
      <c r="A79" s="33" t="s">
        <v>246</v>
      </c>
      <c r="B79" s="30" t="s">
        <v>209</v>
      </c>
      <c r="C79" s="21">
        <v>1430</v>
      </c>
      <c r="D79" s="22">
        <v>237725</v>
      </c>
      <c r="E79" s="22">
        <v>418841</v>
      </c>
      <c r="F79" s="22">
        <v>229833</v>
      </c>
      <c r="G79" s="22">
        <v>20024</v>
      </c>
      <c r="H79" s="22">
        <v>4402</v>
      </c>
      <c r="I79" s="22">
        <v>40772</v>
      </c>
      <c r="J79" s="22">
        <v>-4</v>
      </c>
      <c r="K79" s="22">
        <v>776</v>
      </c>
      <c r="L79" s="22">
        <v>0</v>
      </c>
      <c r="M79" s="22">
        <v>168265</v>
      </c>
      <c r="N79" s="22">
        <v>121625</v>
      </c>
      <c r="O79" s="22">
        <v>21148</v>
      </c>
      <c r="P79" s="22">
        <v>46235</v>
      </c>
    </row>
    <row r="80" spans="1:16" ht="43.5" thickBot="1">
      <c r="A80" s="23" t="s">
        <v>210</v>
      </c>
      <c r="B80" s="21" t="s">
        <v>211</v>
      </c>
      <c r="C80" s="21">
        <v>1440</v>
      </c>
      <c r="D80" s="22">
        <v>144365</v>
      </c>
      <c r="E80" s="22">
        <v>247000</v>
      </c>
      <c r="F80" s="22">
        <v>100358</v>
      </c>
      <c r="G80" s="22">
        <v>10376</v>
      </c>
      <c r="H80" s="22">
        <v>1012</v>
      </c>
      <c r="I80" s="22">
        <v>6249</v>
      </c>
      <c r="J80" s="22">
        <v>0</v>
      </c>
      <c r="K80" s="22">
        <v>82</v>
      </c>
      <c r="L80" s="22">
        <v>0</v>
      </c>
      <c r="M80" s="22">
        <v>83651</v>
      </c>
      <c r="N80" s="22">
        <v>112692</v>
      </c>
      <c r="O80" s="22">
        <v>18671</v>
      </c>
      <c r="P80" s="22">
        <v>15279</v>
      </c>
    </row>
    <row r="81" spans="1:16" ht="29.25" thickBot="1">
      <c r="A81" s="33" t="s">
        <v>122</v>
      </c>
      <c r="B81" s="21"/>
      <c r="C81" s="21">
        <v>1450</v>
      </c>
      <c r="D81" s="22">
        <v>6712</v>
      </c>
      <c r="E81" s="22">
        <v>9136</v>
      </c>
      <c r="F81" s="22">
        <v>9106</v>
      </c>
      <c r="G81" s="22">
        <v>6514</v>
      </c>
      <c r="H81" s="22">
        <v>3</v>
      </c>
      <c r="I81" s="22">
        <v>13</v>
      </c>
      <c r="J81" s="22">
        <v>0</v>
      </c>
      <c r="K81" s="22">
        <v>0</v>
      </c>
      <c r="L81" s="22">
        <v>0</v>
      </c>
      <c r="M81" s="22">
        <v>2579</v>
      </c>
      <c r="N81" s="22">
        <v>-23</v>
      </c>
      <c r="O81" s="22">
        <v>7</v>
      </c>
      <c r="P81" s="22">
        <v>46</v>
      </c>
    </row>
    <row r="82" spans="1:16" ht="29.25" thickBot="1">
      <c r="A82" s="35" t="s">
        <v>123</v>
      </c>
      <c r="B82" s="21"/>
      <c r="C82" s="21">
        <v>1500</v>
      </c>
      <c r="D82" s="22">
        <v>167458</v>
      </c>
      <c r="E82" s="22">
        <v>419156</v>
      </c>
      <c r="F82" s="22">
        <v>272583</v>
      </c>
      <c r="G82" s="22">
        <v>14410</v>
      </c>
      <c r="H82" s="22">
        <v>2558</v>
      </c>
      <c r="I82" s="22">
        <v>15309</v>
      </c>
      <c r="J82" s="22">
        <v>2</v>
      </c>
      <c r="K82" s="22">
        <v>2360</v>
      </c>
      <c r="L82" s="22">
        <v>111</v>
      </c>
      <c r="M82" s="22">
        <v>240502</v>
      </c>
      <c r="N82" s="22">
        <v>75315</v>
      </c>
      <c r="O82" s="22">
        <v>12558</v>
      </c>
      <c r="P82" s="22">
        <v>58700</v>
      </c>
    </row>
    <row r="83" spans="1:16" ht="72" thickBot="1">
      <c r="A83" s="35" t="s">
        <v>152</v>
      </c>
      <c r="B83" s="37"/>
      <c r="C83" s="21">
        <v>1510</v>
      </c>
      <c r="D83" s="22">
        <v>594714</v>
      </c>
      <c r="E83" s="22">
        <v>23620</v>
      </c>
      <c r="F83" s="22">
        <v>-315822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-315822</v>
      </c>
      <c r="N83" s="22">
        <v>75546</v>
      </c>
      <c r="O83" s="22">
        <v>263798</v>
      </c>
      <c r="P83" s="22">
        <v>98</v>
      </c>
    </row>
    <row r="84" spans="1:16" ht="15" thickBot="1">
      <c r="A84" s="35" t="s">
        <v>15</v>
      </c>
      <c r="B84" s="21"/>
      <c r="C84" s="21">
        <v>1600</v>
      </c>
      <c r="D84" s="22">
        <f>SUM(D10:D83)</f>
        <v>57913842</v>
      </c>
      <c r="E84" s="22">
        <f aca="true" t="shared" si="0" ref="E84:P84">SUM(E10:E83)</f>
        <v>75861069</v>
      </c>
      <c r="F84" s="22">
        <f t="shared" si="0"/>
        <v>61653964</v>
      </c>
      <c r="G84" s="22">
        <f t="shared" si="0"/>
        <v>16341349</v>
      </c>
      <c r="H84" s="22">
        <f t="shared" si="0"/>
        <v>2969934</v>
      </c>
      <c r="I84" s="22">
        <f t="shared" si="0"/>
        <v>14082600</v>
      </c>
      <c r="J84" s="22">
        <f t="shared" si="0"/>
        <v>5742701</v>
      </c>
      <c r="K84" s="22">
        <f t="shared" si="0"/>
        <v>512560</v>
      </c>
      <c r="L84" s="22">
        <f t="shared" si="0"/>
        <v>293860</v>
      </c>
      <c r="M84" s="22">
        <f t="shared" si="0"/>
        <v>24974754</v>
      </c>
      <c r="N84" s="22">
        <f t="shared" si="0"/>
        <v>7212010</v>
      </c>
      <c r="O84" s="22">
        <f t="shared" si="0"/>
        <v>2082560</v>
      </c>
      <c r="P84" s="22">
        <f t="shared" si="0"/>
        <v>4912535</v>
      </c>
    </row>
    <row r="85" spans="1:14" ht="12.75">
      <c r="A85" s="9"/>
      <c r="B85" s="10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6" ht="40.5" customHeight="1" thickBot="1">
      <c r="A86" s="103" t="s">
        <v>157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2"/>
      <c r="O86" s="12"/>
      <c r="P86" s="12"/>
    </row>
    <row r="87" spans="1:21" s="49" customFormat="1" ht="13.5" thickBot="1">
      <c r="A87" s="108"/>
      <c r="B87" s="113" t="s">
        <v>158</v>
      </c>
      <c r="C87" s="113" t="s">
        <v>159</v>
      </c>
      <c r="D87" s="113" t="s">
        <v>160</v>
      </c>
      <c r="E87" s="113" t="s">
        <v>161</v>
      </c>
      <c r="F87" s="97" t="s">
        <v>162</v>
      </c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9"/>
      <c r="U87" s="48"/>
    </row>
    <row r="88" spans="1:21" s="49" customFormat="1" ht="13.5" thickBot="1">
      <c r="A88" s="109"/>
      <c r="B88" s="114"/>
      <c r="C88" s="114"/>
      <c r="D88" s="114"/>
      <c r="E88" s="114"/>
      <c r="F88" s="113" t="s">
        <v>163</v>
      </c>
      <c r="G88" s="97" t="s">
        <v>164</v>
      </c>
      <c r="H88" s="98"/>
      <c r="I88" s="98"/>
      <c r="J88" s="99"/>
      <c r="K88" s="113" t="s">
        <v>165</v>
      </c>
      <c r="L88" s="97" t="s">
        <v>164</v>
      </c>
      <c r="M88" s="98"/>
      <c r="N88" s="98"/>
      <c r="O88" s="99"/>
      <c r="P88" s="113" t="s">
        <v>16</v>
      </c>
      <c r="Q88" s="89" t="s">
        <v>164</v>
      </c>
      <c r="R88" s="90"/>
      <c r="S88" s="90"/>
      <c r="T88" s="91"/>
      <c r="U88" s="50"/>
    </row>
    <row r="89" spans="1:21" s="49" customFormat="1" ht="409.5" thickBot="1">
      <c r="A89" s="110"/>
      <c r="B89" s="100"/>
      <c r="C89" s="100"/>
      <c r="D89" s="100"/>
      <c r="E89" s="100"/>
      <c r="F89" s="100"/>
      <c r="G89" s="47" t="s">
        <v>17</v>
      </c>
      <c r="H89" s="47" t="s">
        <v>18</v>
      </c>
      <c r="I89" s="47" t="s">
        <v>19</v>
      </c>
      <c r="J89" s="47" t="s">
        <v>20</v>
      </c>
      <c r="K89" s="100"/>
      <c r="L89" s="47" t="s">
        <v>21</v>
      </c>
      <c r="M89" s="47" t="s">
        <v>22</v>
      </c>
      <c r="N89" s="47" t="s">
        <v>23</v>
      </c>
      <c r="O89" s="47" t="s">
        <v>25</v>
      </c>
      <c r="P89" s="115"/>
      <c r="Q89" s="51" t="s">
        <v>26</v>
      </c>
      <c r="R89" s="52" t="s">
        <v>27</v>
      </c>
      <c r="S89" s="53" t="s">
        <v>28</v>
      </c>
      <c r="T89" s="47" t="s">
        <v>29</v>
      </c>
      <c r="U89" s="48"/>
    </row>
    <row r="90" spans="1:21" ht="15" thickBot="1">
      <c r="A90" s="54" t="s">
        <v>11</v>
      </c>
      <c r="B90" s="55" t="s">
        <v>12</v>
      </c>
      <c r="C90" s="18" t="s">
        <v>13</v>
      </c>
      <c r="D90" s="56">
        <v>1</v>
      </c>
      <c r="E90" s="56">
        <v>2</v>
      </c>
      <c r="F90" s="56">
        <v>3</v>
      </c>
      <c r="G90" s="56">
        <v>4</v>
      </c>
      <c r="H90" s="56">
        <v>5</v>
      </c>
      <c r="I90" s="56">
        <v>6</v>
      </c>
      <c r="J90" s="56">
        <v>7</v>
      </c>
      <c r="K90" s="56">
        <v>8</v>
      </c>
      <c r="L90" s="56">
        <v>9</v>
      </c>
      <c r="M90" s="56">
        <v>10</v>
      </c>
      <c r="N90" s="56">
        <v>11</v>
      </c>
      <c r="O90" s="56">
        <v>12</v>
      </c>
      <c r="P90" s="56">
        <v>13</v>
      </c>
      <c r="Q90" s="56">
        <v>14</v>
      </c>
      <c r="R90" s="56">
        <v>15</v>
      </c>
      <c r="S90" s="57">
        <v>16</v>
      </c>
      <c r="T90" s="58">
        <v>17</v>
      </c>
      <c r="U90" s="48"/>
    </row>
    <row r="91" spans="1:21" ht="72" thickBot="1">
      <c r="A91" s="23" t="s">
        <v>30</v>
      </c>
      <c r="B91" s="37"/>
      <c r="C91" s="21">
        <v>2010</v>
      </c>
      <c r="D91" s="75">
        <v>13871775</v>
      </c>
      <c r="E91" s="75">
        <v>14590450</v>
      </c>
      <c r="F91" s="75">
        <v>5284133</v>
      </c>
      <c r="G91" s="75">
        <v>3307190</v>
      </c>
      <c r="H91" s="75">
        <v>337525</v>
      </c>
      <c r="I91" s="75">
        <v>586946</v>
      </c>
      <c r="J91" s="75">
        <v>1052472</v>
      </c>
      <c r="K91" s="75">
        <v>9216709</v>
      </c>
      <c r="L91" s="75">
        <v>7942819</v>
      </c>
      <c r="M91" s="75">
        <v>1173334</v>
      </c>
      <c r="N91" s="75">
        <v>79918</v>
      </c>
      <c r="O91" s="75">
        <v>20638</v>
      </c>
      <c r="P91" s="75">
        <v>89608</v>
      </c>
      <c r="Q91" s="75">
        <v>77037</v>
      </c>
      <c r="R91" s="75">
        <v>1800</v>
      </c>
      <c r="S91" s="76">
        <v>505</v>
      </c>
      <c r="T91" s="74">
        <v>10266</v>
      </c>
      <c r="U91" s="48"/>
    </row>
    <row r="92" spans="1:21" ht="72" thickBot="1">
      <c r="A92" s="23" t="s">
        <v>31</v>
      </c>
      <c r="B92" s="37" t="s">
        <v>56</v>
      </c>
      <c r="C92" s="21">
        <v>2015</v>
      </c>
      <c r="D92" s="75">
        <v>819409</v>
      </c>
      <c r="E92" s="75">
        <v>815361</v>
      </c>
      <c r="F92" s="75">
        <v>236920</v>
      </c>
      <c r="G92" s="75">
        <v>161159</v>
      </c>
      <c r="H92" s="75">
        <v>10671</v>
      </c>
      <c r="I92" s="75">
        <v>26733</v>
      </c>
      <c r="J92" s="75">
        <v>38357</v>
      </c>
      <c r="K92" s="75">
        <v>574214</v>
      </c>
      <c r="L92" s="75">
        <v>482684</v>
      </c>
      <c r="M92" s="75">
        <v>85033</v>
      </c>
      <c r="N92" s="75">
        <v>5300</v>
      </c>
      <c r="O92" s="75">
        <v>1197</v>
      </c>
      <c r="P92" s="75">
        <v>4227</v>
      </c>
      <c r="Q92" s="75">
        <v>3312</v>
      </c>
      <c r="R92" s="75">
        <v>695</v>
      </c>
      <c r="S92" s="76">
        <v>35</v>
      </c>
      <c r="T92" s="74">
        <v>185</v>
      </c>
      <c r="U92" s="48"/>
    </row>
    <row r="93" spans="1:21" ht="57.75" thickBot="1">
      <c r="A93" s="34" t="s">
        <v>32</v>
      </c>
      <c r="B93" s="37" t="s">
        <v>58</v>
      </c>
      <c r="C93" s="21">
        <v>2020</v>
      </c>
      <c r="D93" s="75">
        <v>626956</v>
      </c>
      <c r="E93" s="75">
        <v>626581</v>
      </c>
      <c r="F93" s="75">
        <v>159382</v>
      </c>
      <c r="G93" s="75">
        <v>113197</v>
      </c>
      <c r="H93" s="75">
        <v>5032</v>
      </c>
      <c r="I93" s="75">
        <v>18301</v>
      </c>
      <c r="J93" s="75">
        <v>22852</v>
      </c>
      <c r="K93" s="75">
        <v>463127</v>
      </c>
      <c r="L93" s="75">
        <v>388117</v>
      </c>
      <c r="M93" s="75">
        <v>69350</v>
      </c>
      <c r="N93" s="75">
        <v>4653</v>
      </c>
      <c r="O93" s="75">
        <v>1007</v>
      </c>
      <c r="P93" s="75">
        <v>4072</v>
      </c>
      <c r="Q93" s="75">
        <v>3223</v>
      </c>
      <c r="R93" s="75">
        <v>673</v>
      </c>
      <c r="S93" s="76">
        <v>32</v>
      </c>
      <c r="T93" s="74">
        <v>144</v>
      </c>
      <c r="U93" s="48"/>
    </row>
    <row r="94" spans="1:21" ht="43.5" thickBot="1">
      <c r="A94" s="34" t="s">
        <v>59</v>
      </c>
      <c r="B94" s="37" t="s">
        <v>60</v>
      </c>
      <c r="C94" s="21">
        <v>2025</v>
      </c>
      <c r="D94" s="75">
        <v>192453</v>
      </c>
      <c r="E94" s="75">
        <v>188780</v>
      </c>
      <c r="F94" s="75">
        <v>77538</v>
      </c>
      <c r="G94" s="75">
        <v>47962</v>
      </c>
      <c r="H94" s="75">
        <v>5639</v>
      </c>
      <c r="I94" s="75">
        <v>8432</v>
      </c>
      <c r="J94" s="75">
        <v>15505</v>
      </c>
      <c r="K94" s="75">
        <v>111087</v>
      </c>
      <c r="L94" s="75">
        <v>94567</v>
      </c>
      <c r="M94" s="75">
        <v>15683</v>
      </c>
      <c r="N94" s="75">
        <v>647</v>
      </c>
      <c r="O94" s="75">
        <v>190</v>
      </c>
      <c r="P94" s="75">
        <v>155</v>
      </c>
      <c r="Q94" s="75">
        <v>89</v>
      </c>
      <c r="R94" s="75">
        <v>22</v>
      </c>
      <c r="S94" s="76">
        <v>3</v>
      </c>
      <c r="T94" s="74">
        <v>41</v>
      </c>
      <c r="U94" s="48"/>
    </row>
    <row r="95" spans="1:21" ht="16.5" thickBot="1">
      <c r="A95" s="23" t="s">
        <v>61</v>
      </c>
      <c r="B95" s="37" t="s">
        <v>62</v>
      </c>
      <c r="C95" s="21">
        <v>2030</v>
      </c>
      <c r="D95" s="75">
        <v>3744</v>
      </c>
      <c r="E95" s="75">
        <v>3362</v>
      </c>
      <c r="F95" s="75">
        <v>1016</v>
      </c>
      <c r="G95" s="75">
        <v>649</v>
      </c>
      <c r="H95" s="75">
        <v>29</v>
      </c>
      <c r="I95" s="75">
        <v>132</v>
      </c>
      <c r="J95" s="75">
        <v>206</v>
      </c>
      <c r="K95" s="75">
        <v>2345</v>
      </c>
      <c r="L95" s="75">
        <v>2084</v>
      </c>
      <c r="M95" s="75">
        <v>195</v>
      </c>
      <c r="N95" s="75">
        <v>57</v>
      </c>
      <c r="O95" s="75">
        <v>9</v>
      </c>
      <c r="P95" s="75">
        <v>1</v>
      </c>
      <c r="Q95" s="75">
        <v>1</v>
      </c>
      <c r="R95" s="75">
        <v>0</v>
      </c>
      <c r="S95" s="76">
        <v>0</v>
      </c>
      <c r="T95" s="74">
        <v>0</v>
      </c>
      <c r="U95" s="59"/>
    </row>
    <row r="96" spans="1:21" ht="43.5" thickBot="1">
      <c r="A96" s="23" t="s">
        <v>33</v>
      </c>
      <c r="B96" s="37" t="s">
        <v>64</v>
      </c>
      <c r="C96" s="21">
        <v>2035</v>
      </c>
      <c r="D96" s="75">
        <v>101711</v>
      </c>
      <c r="E96" s="75">
        <v>98245</v>
      </c>
      <c r="F96" s="75">
        <v>45226</v>
      </c>
      <c r="G96" s="75">
        <v>28164</v>
      </c>
      <c r="H96" s="75">
        <v>5007</v>
      </c>
      <c r="I96" s="75">
        <v>3831</v>
      </c>
      <c r="J96" s="75">
        <v>8224</v>
      </c>
      <c r="K96" s="75">
        <v>52671</v>
      </c>
      <c r="L96" s="75">
        <v>44548</v>
      </c>
      <c r="M96" s="75">
        <v>8108</v>
      </c>
      <c r="N96" s="75">
        <v>13</v>
      </c>
      <c r="O96" s="75">
        <v>2</v>
      </c>
      <c r="P96" s="75">
        <v>348</v>
      </c>
      <c r="Q96" s="75">
        <v>312</v>
      </c>
      <c r="R96" s="75">
        <v>8</v>
      </c>
      <c r="S96" s="76">
        <v>2</v>
      </c>
      <c r="T96" s="74">
        <v>26</v>
      </c>
      <c r="U96" s="48"/>
    </row>
    <row r="97" spans="1:21" ht="57.75" thickBot="1">
      <c r="A97" s="23" t="s">
        <v>34</v>
      </c>
      <c r="B97" s="37" t="s">
        <v>66</v>
      </c>
      <c r="C97" s="21">
        <v>2040</v>
      </c>
      <c r="D97" s="75">
        <v>2899</v>
      </c>
      <c r="E97" s="75">
        <v>2657</v>
      </c>
      <c r="F97" s="75">
        <v>1268</v>
      </c>
      <c r="G97" s="75">
        <v>785</v>
      </c>
      <c r="H97" s="75">
        <v>131</v>
      </c>
      <c r="I97" s="75">
        <v>120</v>
      </c>
      <c r="J97" s="75">
        <v>232</v>
      </c>
      <c r="K97" s="75">
        <v>1389</v>
      </c>
      <c r="L97" s="75">
        <v>1217</v>
      </c>
      <c r="M97" s="75">
        <v>171</v>
      </c>
      <c r="N97" s="75">
        <v>1</v>
      </c>
      <c r="O97" s="75">
        <v>0</v>
      </c>
      <c r="P97" s="75">
        <v>0</v>
      </c>
      <c r="Q97" s="75">
        <v>0</v>
      </c>
      <c r="R97" s="75">
        <v>0</v>
      </c>
      <c r="S97" s="77">
        <v>0</v>
      </c>
      <c r="T97" s="78">
        <v>0</v>
      </c>
      <c r="U97" s="48"/>
    </row>
    <row r="98" spans="1:21" ht="30" thickBot="1">
      <c r="A98" s="60" t="s">
        <v>35</v>
      </c>
      <c r="B98" s="44" t="s">
        <v>68</v>
      </c>
      <c r="C98" s="26">
        <v>2045</v>
      </c>
      <c r="D98" s="79">
        <v>2809</v>
      </c>
      <c r="E98" s="79">
        <v>2571</v>
      </c>
      <c r="F98" s="79">
        <v>1268</v>
      </c>
      <c r="G98" s="79">
        <v>785</v>
      </c>
      <c r="H98" s="79">
        <v>131</v>
      </c>
      <c r="I98" s="79">
        <v>120</v>
      </c>
      <c r="J98" s="79">
        <v>232</v>
      </c>
      <c r="K98" s="79">
        <v>1303</v>
      </c>
      <c r="L98" s="79">
        <v>1144</v>
      </c>
      <c r="M98" s="79">
        <v>159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80">
        <v>0</v>
      </c>
      <c r="T98" s="78">
        <v>0</v>
      </c>
      <c r="U98" s="59"/>
    </row>
    <row r="99" spans="1:21" ht="72" thickBot="1">
      <c r="A99" s="43" t="s">
        <v>36</v>
      </c>
      <c r="B99" s="55" t="s">
        <v>70</v>
      </c>
      <c r="C99" s="61">
        <v>2050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8">
        <v>0</v>
      </c>
      <c r="L99" s="81">
        <v>0</v>
      </c>
      <c r="M99" s="76">
        <v>0</v>
      </c>
      <c r="N99" s="76">
        <v>0</v>
      </c>
      <c r="O99" s="76">
        <v>0</v>
      </c>
      <c r="P99" s="78">
        <v>0</v>
      </c>
      <c r="Q99" s="82">
        <v>0</v>
      </c>
      <c r="R99" s="82">
        <v>0</v>
      </c>
      <c r="S99" s="81">
        <v>0</v>
      </c>
      <c r="T99" s="78">
        <v>0</v>
      </c>
      <c r="U99" s="48"/>
    </row>
    <row r="100" spans="1:21" ht="43.5" thickBot="1">
      <c r="A100" s="62" t="s">
        <v>37</v>
      </c>
      <c r="B100" s="37" t="s">
        <v>38</v>
      </c>
      <c r="C100" s="21">
        <v>2055</v>
      </c>
      <c r="D100" s="75">
        <v>0</v>
      </c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7">
        <v>0</v>
      </c>
      <c r="T100" s="78">
        <v>0</v>
      </c>
      <c r="U100" s="48"/>
    </row>
    <row r="101" spans="1:21" ht="72" thickBot="1">
      <c r="A101" s="62" t="s">
        <v>73</v>
      </c>
      <c r="B101" s="37" t="s">
        <v>74</v>
      </c>
      <c r="C101" s="21">
        <v>2060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7">
        <v>0</v>
      </c>
      <c r="T101" s="78">
        <v>0</v>
      </c>
      <c r="U101" s="48"/>
    </row>
    <row r="102" spans="1:21" ht="57.75" thickBot="1">
      <c r="A102" s="23" t="s">
        <v>39</v>
      </c>
      <c r="B102" s="37" t="s">
        <v>76</v>
      </c>
      <c r="C102" s="21">
        <v>2065</v>
      </c>
      <c r="D102" s="75">
        <v>82979</v>
      </c>
      <c r="E102" s="75">
        <v>81716</v>
      </c>
      <c r="F102" s="75">
        <v>37400</v>
      </c>
      <c r="G102" s="75">
        <v>23249</v>
      </c>
      <c r="H102" s="75">
        <v>4335</v>
      </c>
      <c r="I102" s="75">
        <v>3125</v>
      </c>
      <c r="J102" s="75">
        <v>6691</v>
      </c>
      <c r="K102" s="75">
        <v>44316</v>
      </c>
      <c r="L102" s="75">
        <v>37618</v>
      </c>
      <c r="M102" s="75">
        <v>6684</v>
      </c>
      <c r="N102" s="75">
        <v>12</v>
      </c>
      <c r="O102" s="75">
        <v>2</v>
      </c>
      <c r="P102" s="75">
        <v>0</v>
      </c>
      <c r="Q102" s="75">
        <v>0</v>
      </c>
      <c r="R102" s="75">
        <v>0</v>
      </c>
      <c r="S102" s="77">
        <v>0</v>
      </c>
      <c r="T102" s="78">
        <v>0</v>
      </c>
      <c r="U102" s="48"/>
    </row>
    <row r="103" spans="1:21" ht="43.5" thickBot="1">
      <c r="A103" s="29" t="s">
        <v>40</v>
      </c>
      <c r="B103" s="37" t="s">
        <v>78</v>
      </c>
      <c r="C103" s="21">
        <v>2070</v>
      </c>
      <c r="D103" s="75">
        <v>59608</v>
      </c>
      <c r="E103" s="75">
        <v>61880</v>
      </c>
      <c r="F103" s="75">
        <v>29967</v>
      </c>
      <c r="G103" s="75">
        <v>18770</v>
      </c>
      <c r="H103" s="75">
        <v>3679</v>
      </c>
      <c r="I103" s="75">
        <v>2351</v>
      </c>
      <c r="J103" s="75">
        <v>5167</v>
      </c>
      <c r="K103" s="75">
        <v>31913</v>
      </c>
      <c r="L103" s="75">
        <v>26827</v>
      </c>
      <c r="M103" s="75">
        <v>5086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7">
        <v>0</v>
      </c>
      <c r="T103" s="78">
        <v>0</v>
      </c>
      <c r="U103" s="48"/>
    </row>
    <row r="104" spans="1:21" ht="29.25" thickBot="1">
      <c r="A104" s="62" t="s">
        <v>41</v>
      </c>
      <c r="B104" s="37" t="s">
        <v>80</v>
      </c>
      <c r="C104" s="21">
        <v>2075</v>
      </c>
      <c r="D104" s="75">
        <v>53</v>
      </c>
      <c r="E104" s="75">
        <v>212</v>
      </c>
      <c r="F104" s="75">
        <v>91</v>
      </c>
      <c r="G104" s="75">
        <v>47</v>
      </c>
      <c r="H104" s="75">
        <v>19</v>
      </c>
      <c r="I104" s="75">
        <v>9</v>
      </c>
      <c r="J104" s="75">
        <v>16</v>
      </c>
      <c r="K104" s="75">
        <v>121</v>
      </c>
      <c r="L104" s="75">
        <v>106</v>
      </c>
      <c r="M104" s="75">
        <v>15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7">
        <v>0</v>
      </c>
      <c r="T104" s="78">
        <v>0</v>
      </c>
      <c r="U104" s="48"/>
    </row>
    <row r="105" spans="1:21" ht="43.5" thickBot="1">
      <c r="A105" s="62" t="s">
        <v>81</v>
      </c>
      <c r="B105" s="37" t="s">
        <v>82</v>
      </c>
      <c r="C105" s="21">
        <v>2080</v>
      </c>
      <c r="D105" s="75">
        <v>59555</v>
      </c>
      <c r="E105" s="75">
        <v>61667</v>
      </c>
      <c r="F105" s="75">
        <v>29876</v>
      </c>
      <c r="G105" s="75">
        <v>18723</v>
      </c>
      <c r="H105" s="75">
        <v>3660</v>
      </c>
      <c r="I105" s="75">
        <v>2342</v>
      </c>
      <c r="J105" s="75">
        <v>5151</v>
      </c>
      <c r="K105" s="75">
        <v>31791</v>
      </c>
      <c r="L105" s="75">
        <v>26721</v>
      </c>
      <c r="M105" s="75">
        <v>5070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7">
        <v>0</v>
      </c>
      <c r="T105" s="78">
        <v>0</v>
      </c>
      <c r="U105" s="48"/>
    </row>
    <row r="106" spans="1:21" ht="86.25" thickBot="1">
      <c r="A106" s="17" t="s">
        <v>42</v>
      </c>
      <c r="B106" s="42" t="s">
        <v>83</v>
      </c>
      <c r="C106" s="27">
        <v>2085</v>
      </c>
      <c r="D106" s="74">
        <v>2553771</v>
      </c>
      <c r="E106" s="74">
        <v>2627801</v>
      </c>
      <c r="F106" s="74">
        <v>981622</v>
      </c>
      <c r="G106" s="74">
        <v>640927</v>
      </c>
      <c r="H106" s="74">
        <v>34046</v>
      </c>
      <c r="I106" s="74">
        <v>108281</v>
      </c>
      <c r="J106" s="74">
        <v>198368</v>
      </c>
      <c r="K106" s="74">
        <v>1634304</v>
      </c>
      <c r="L106" s="74">
        <v>1420388</v>
      </c>
      <c r="M106" s="74">
        <v>208244</v>
      </c>
      <c r="N106" s="74">
        <v>4394</v>
      </c>
      <c r="O106" s="74">
        <v>1278</v>
      </c>
      <c r="P106" s="74">
        <v>11875</v>
      </c>
      <c r="Q106" s="74">
        <v>10876</v>
      </c>
      <c r="R106" s="74">
        <v>142</v>
      </c>
      <c r="S106" s="83">
        <v>77</v>
      </c>
      <c r="T106" s="74">
        <v>780</v>
      </c>
      <c r="U106" s="50"/>
    </row>
    <row r="107" spans="1:21" ht="57.75" thickBot="1">
      <c r="A107" s="34" t="s">
        <v>43</v>
      </c>
      <c r="B107" s="37" t="s">
        <v>84</v>
      </c>
      <c r="C107" s="21">
        <v>2090</v>
      </c>
      <c r="D107" s="75">
        <v>560946</v>
      </c>
      <c r="E107" s="75">
        <v>579268</v>
      </c>
      <c r="F107" s="75">
        <v>214453</v>
      </c>
      <c r="G107" s="75">
        <v>138593</v>
      </c>
      <c r="H107" s="75">
        <v>8240</v>
      </c>
      <c r="I107" s="75">
        <v>24021</v>
      </c>
      <c r="J107" s="75">
        <v>43599</v>
      </c>
      <c r="K107" s="75">
        <v>364746</v>
      </c>
      <c r="L107" s="75">
        <v>310230</v>
      </c>
      <c r="M107" s="75">
        <v>53697</v>
      </c>
      <c r="N107" s="75">
        <v>592</v>
      </c>
      <c r="O107" s="75">
        <v>227</v>
      </c>
      <c r="P107" s="75">
        <v>69</v>
      </c>
      <c r="Q107" s="75">
        <v>50</v>
      </c>
      <c r="R107" s="75">
        <v>-2</v>
      </c>
      <c r="S107" s="77">
        <v>3</v>
      </c>
      <c r="T107" s="78">
        <v>18</v>
      </c>
      <c r="U107" s="48"/>
    </row>
    <row r="108" spans="1:21" ht="30" thickBot="1">
      <c r="A108" s="34" t="s">
        <v>44</v>
      </c>
      <c r="B108" s="37" t="s">
        <v>127</v>
      </c>
      <c r="C108" s="21">
        <v>2095</v>
      </c>
      <c r="D108" s="75">
        <v>55758</v>
      </c>
      <c r="E108" s="75">
        <v>53243</v>
      </c>
      <c r="F108" s="75">
        <v>19065</v>
      </c>
      <c r="G108" s="75">
        <v>12625</v>
      </c>
      <c r="H108" s="75">
        <v>1168</v>
      </c>
      <c r="I108" s="75">
        <v>1863</v>
      </c>
      <c r="J108" s="75">
        <v>3409</v>
      </c>
      <c r="K108" s="75">
        <v>34143</v>
      </c>
      <c r="L108" s="75">
        <v>28224</v>
      </c>
      <c r="M108" s="75">
        <v>5740</v>
      </c>
      <c r="N108" s="75">
        <v>144</v>
      </c>
      <c r="O108" s="75">
        <v>35</v>
      </c>
      <c r="P108" s="75">
        <v>35</v>
      </c>
      <c r="Q108" s="75">
        <v>15</v>
      </c>
      <c r="R108" s="75">
        <v>10</v>
      </c>
      <c r="S108" s="77">
        <v>2</v>
      </c>
      <c r="T108" s="78">
        <v>8</v>
      </c>
      <c r="U108" s="59"/>
    </row>
    <row r="109" spans="1:21" ht="30" thickBot="1">
      <c r="A109" s="34" t="s">
        <v>128</v>
      </c>
      <c r="B109" s="37" t="s">
        <v>129</v>
      </c>
      <c r="C109" s="21">
        <v>2100</v>
      </c>
      <c r="D109" s="75">
        <v>116763</v>
      </c>
      <c r="E109" s="75">
        <v>130901</v>
      </c>
      <c r="F109" s="75">
        <v>50221</v>
      </c>
      <c r="G109" s="75">
        <v>33120</v>
      </c>
      <c r="H109" s="75">
        <v>1608</v>
      </c>
      <c r="I109" s="75">
        <v>5552</v>
      </c>
      <c r="J109" s="75">
        <v>9941</v>
      </c>
      <c r="K109" s="75">
        <v>80715</v>
      </c>
      <c r="L109" s="75">
        <v>69276</v>
      </c>
      <c r="M109" s="75">
        <v>11300</v>
      </c>
      <c r="N109" s="75">
        <v>60</v>
      </c>
      <c r="O109" s="75">
        <v>79</v>
      </c>
      <c r="P109" s="75">
        <v>-35</v>
      </c>
      <c r="Q109" s="75">
        <v>-24</v>
      </c>
      <c r="R109" s="75">
        <v>-17</v>
      </c>
      <c r="S109" s="77">
        <v>0</v>
      </c>
      <c r="T109" s="78">
        <v>6</v>
      </c>
      <c r="U109" s="59"/>
    </row>
    <row r="110" spans="1:21" ht="29.25" thickBot="1">
      <c r="A110" s="34" t="s">
        <v>45</v>
      </c>
      <c r="B110" s="37" t="s">
        <v>131</v>
      </c>
      <c r="C110" s="21">
        <v>2105</v>
      </c>
      <c r="D110" s="75">
        <v>20474</v>
      </c>
      <c r="E110" s="75">
        <v>20708</v>
      </c>
      <c r="F110" s="75">
        <v>9475</v>
      </c>
      <c r="G110" s="75">
        <v>5999</v>
      </c>
      <c r="H110" s="75">
        <v>479</v>
      </c>
      <c r="I110" s="75">
        <v>1051</v>
      </c>
      <c r="J110" s="75">
        <v>1946</v>
      </c>
      <c r="K110" s="75">
        <v>11233</v>
      </c>
      <c r="L110" s="75">
        <v>9734</v>
      </c>
      <c r="M110" s="75">
        <v>1497</v>
      </c>
      <c r="N110" s="75">
        <v>2</v>
      </c>
      <c r="O110" s="75">
        <v>0</v>
      </c>
      <c r="P110" s="75">
        <v>0</v>
      </c>
      <c r="Q110" s="75">
        <v>0</v>
      </c>
      <c r="R110" s="75">
        <v>0</v>
      </c>
      <c r="S110" s="77">
        <v>0</v>
      </c>
      <c r="T110" s="78">
        <v>0</v>
      </c>
      <c r="U110" s="59"/>
    </row>
    <row r="111" spans="1:21" ht="16.5" thickBot="1">
      <c r="A111" s="34" t="s">
        <v>132</v>
      </c>
      <c r="B111" s="37" t="s">
        <v>133</v>
      </c>
      <c r="C111" s="21">
        <v>2110</v>
      </c>
      <c r="D111" s="75">
        <v>86832</v>
      </c>
      <c r="E111" s="75">
        <v>85983</v>
      </c>
      <c r="F111" s="75">
        <v>31898</v>
      </c>
      <c r="G111" s="75">
        <v>20258</v>
      </c>
      <c r="H111" s="75">
        <v>833</v>
      </c>
      <c r="I111" s="75">
        <v>3824</v>
      </c>
      <c r="J111" s="75">
        <v>6983</v>
      </c>
      <c r="K111" s="75">
        <v>54085</v>
      </c>
      <c r="L111" s="75">
        <v>46683</v>
      </c>
      <c r="M111" s="75">
        <v>7392</v>
      </c>
      <c r="N111" s="75">
        <v>7</v>
      </c>
      <c r="O111" s="75">
        <v>3</v>
      </c>
      <c r="P111" s="75">
        <v>0</v>
      </c>
      <c r="Q111" s="75">
        <v>0</v>
      </c>
      <c r="R111" s="75">
        <v>0</v>
      </c>
      <c r="S111" s="77">
        <v>0</v>
      </c>
      <c r="T111" s="78">
        <v>0</v>
      </c>
      <c r="U111" s="59"/>
    </row>
    <row r="112" spans="1:21" ht="30" thickBot="1">
      <c r="A112" s="34" t="s">
        <v>85</v>
      </c>
      <c r="B112" s="37" t="s">
        <v>86</v>
      </c>
      <c r="C112" s="21">
        <v>2115</v>
      </c>
      <c r="D112" s="75">
        <v>2010</v>
      </c>
      <c r="E112" s="75">
        <v>965</v>
      </c>
      <c r="F112" s="75">
        <v>383</v>
      </c>
      <c r="G112" s="75">
        <v>255</v>
      </c>
      <c r="H112" s="75">
        <v>0</v>
      </c>
      <c r="I112" s="75">
        <v>46</v>
      </c>
      <c r="J112" s="75">
        <v>82</v>
      </c>
      <c r="K112" s="75">
        <v>582</v>
      </c>
      <c r="L112" s="75">
        <v>542</v>
      </c>
      <c r="M112" s="75">
        <v>40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7">
        <v>0</v>
      </c>
      <c r="T112" s="78">
        <v>0</v>
      </c>
      <c r="U112" s="59"/>
    </row>
    <row r="113" spans="1:21" ht="30" thickBot="1">
      <c r="A113" s="34" t="s">
        <v>87</v>
      </c>
      <c r="B113" s="37" t="s">
        <v>88</v>
      </c>
      <c r="C113" s="21">
        <v>2120</v>
      </c>
      <c r="D113" s="75">
        <v>41901</v>
      </c>
      <c r="E113" s="75">
        <v>44887</v>
      </c>
      <c r="F113" s="75">
        <v>13534</v>
      </c>
      <c r="G113" s="75">
        <v>8877</v>
      </c>
      <c r="H113" s="75">
        <v>255</v>
      </c>
      <c r="I113" s="75">
        <v>1574</v>
      </c>
      <c r="J113" s="75">
        <v>2828</v>
      </c>
      <c r="K113" s="75">
        <v>30953</v>
      </c>
      <c r="L113" s="75">
        <v>26419</v>
      </c>
      <c r="M113" s="75">
        <v>3279</v>
      </c>
      <c r="N113" s="75">
        <v>1003</v>
      </c>
      <c r="O113" s="75">
        <v>252</v>
      </c>
      <c r="P113" s="75">
        <v>400</v>
      </c>
      <c r="Q113" s="75">
        <v>386</v>
      </c>
      <c r="R113" s="75">
        <v>12</v>
      </c>
      <c r="S113" s="77">
        <v>0</v>
      </c>
      <c r="T113" s="78">
        <v>2</v>
      </c>
      <c r="U113" s="59"/>
    </row>
    <row r="114" spans="1:21" ht="30" thickBot="1">
      <c r="A114" s="34" t="s">
        <v>89</v>
      </c>
      <c r="B114" s="37" t="s">
        <v>90</v>
      </c>
      <c r="C114" s="21">
        <v>2125</v>
      </c>
      <c r="D114" s="75">
        <v>2226</v>
      </c>
      <c r="E114" s="75">
        <v>2249</v>
      </c>
      <c r="F114" s="75">
        <v>561</v>
      </c>
      <c r="G114" s="75">
        <v>392</v>
      </c>
      <c r="H114" s="75">
        <v>38</v>
      </c>
      <c r="I114" s="75">
        <v>48</v>
      </c>
      <c r="J114" s="75">
        <v>83</v>
      </c>
      <c r="K114" s="75">
        <v>1687</v>
      </c>
      <c r="L114" s="75">
        <v>1460</v>
      </c>
      <c r="M114" s="75">
        <v>180</v>
      </c>
      <c r="N114" s="75">
        <v>42</v>
      </c>
      <c r="O114" s="75">
        <v>5</v>
      </c>
      <c r="P114" s="75">
        <v>1</v>
      </c>
      <c r="Q114" s="75">
        <v>1</v>
      </c>
      <c r="R114" s="75">
        <v>0</v>
      </c>
      <c r="S114" s="77">
        <v>0</v>
      </c>
      <c r="T114" s="78">
        <v>0</v>
      </c>
      <c r="U114" s="59"/>
    </row>
    <row r="115" spans="1:21" ht="43.5" thickBot="1">
      <c r="A115" s="60" t="s">
        <v>91</v>
      </c>
      <c r="B115" s="44" t="s">
        <v>92</v>
      </c>
      <c r="C115" s="26">
        <v>2130</v>
      </c>
      <c r="D115" s="79">
        <v>54929</v>
      </c>
      <c r="E115" s="79">
        <v>60420</v>
      </c>
      <c r="F115" s="79">
        <v>20208</v>
      </c>
      <c r="G115" s="79">
        <v>11810</v>
      </c>
      <c r="H115" s="79">
        <v>2351</v>
      </c>
      <c r="I115" s="79">
        <v>2119</v>
      </c>
      <c r="J115" s="79">
        <v>3928</v>
      </c>
      <c r="K115" s="79">
        <v>40215</v>
      </c>
      <c r="L115" s="79">
        <v>33819</v>
      </c>
      <c r="M115" s="79">
        <v>5459</v>
      </c>
      <c r="N115" s="79">
        <v>732</v>
      </c>
      <c r="O115" s="79">
        <v>205</v>
      </c>
      <c r="P115" s="79">
        <v>-3</v>
      </c>
      <c r="Q115" s="79">
        <v>2</v>
      </c>
      <c r="R115" s="79">
        <v>-5</v>
      </c>
      <c r="S115" s="80">
        <v>0</v>
      </c>
      <c r="T115" s="78">
        <v>0</v>
      </c>
      <c r="U115" s="48"/>
    </row>
    <row r="116" spans="1:21" ht="43.5" thickBot="1">
      <c r="A116" s="63" t="s">
        <v>93</v>
      </c>
      <c r="B116" s="64" t="s">
        <v>94</v>
      </c>
      <c r="C116" s="65">
        <v>2135</v>
      </c>
      <c r="D116" s="84">
        <v>51848</v>
      </c>
      <c r="E116" s="84">
        <v>56416</v>
      </c>
      <c r="F116" s="84">
        <v>22541</v>
      </c>
      <c r="G116" s="84">
        <v>14582</v>
      </c>
      <c r="H116" s="84">
        <v>492</v>
      </c>
      <c r="I116" s="84">
        <v>2656</v>
      </c>
      <c r="J116" s="84">
        <v>4811</v>
      </c>
      <c r="K116" s="84">
        <v>33875</v>
      </c>
      <c r="L116" s="84">
        <v>28693</v>
      </c>
      <c r="M116" s="84">
        <v>5172</v>
      </c>
      <c r="N116" s="84">
        <v>7</v>
      </c>
      <c r="O116" s="84">
        <v>3</v>
      </c>
      <c r="P116" s="84">
        <v>0</v>
      </c>
      <c r="Q116" s="84">
        <v>0</v>
      </c>
      <c r="R116" s="84">
        <v>0</v>
      </c>
      <c r="S116" s="85">
        <v>0</v>
      </c>
      <c r="T116" s="73">
        <v>0</v>
      </c>
      <c r="U116" s="48"/>
    </row>
    <row r="117" spans="1:21" s="67" customFormat="1" ht="58.5" thickBot="1">
      <c r="A117" s="32" t="s">
        <v>46</v>
      </c>
      <c r="B117" s="42" t="s">
        <v>95</v>
      </c>
      <c r="C117" s="27">
        <v>2140</v>
      </c>
      <c r="D117" s="78">
        <v>61027</v>
      </c>
      <c r="E117" s="78">
        <v>66478</v>
      </c>
      <c r="F117" s="78">
        <v>21706</v>
      </c>
      <c r="G117" s="78">
        <v>13590</v>
      </c>
      <c r="H117" s="78">
        <v>1464</v>
      </c>
      <c r="I117" s="78">
        <v>2356</v>
      </c>
      <c r="J117" s="78">
        <v>4296</v>
      </c>
      <c r="K117" s="78">
        <v>44616</v>
      </c>
      <c r="L117" s="78">
        <v>37783</v>
      </c>
      <c r="M117" s="78">
        <v>6519</v>
      </c>
      <c r="N117" s="78">
        <v>236</v>
      </c>
      <c r="O117" s="78">
        <v>78</v>
      </c>
      <c r="P117" s="78">
        <v>156</v>
      </c>
      <c r="Q117" s="78">
        <v>146</v>
      </c>
      <c r="R117" s="78">
        <v>5</v>
      </c>
      <c r="S117" s="76">
        <v>0</v>
      </c>
      <c r="T117" s="78">
        <v>5</v>
      </c>
      <c r="U117" s="66"/>
    </row>
    <row r="118" spans="1:21" ht="16.5" thickBot="1">
      <c r="A118" s="34" t="s">
        <v>96</v>
      </c>
      <c r="B118" s="37" t="s">
        <v>97</v>
      </c>
      <c r="C118" s="21">
        <v>2145</v>
      </c>
      <c r="D118" s="75">
        <v>192043</v>
      </c>
      <c r="E118" s="75">
        <v>196500</v>
      </c>
      <c r="F118" s="75">
        <v>77813</v>
      </c>
      <c r="G118" s="75">
        <v>51065</v>
      </c>
      <c r="H118" s="75">
        <v>566</v>
      </c>
      <c r="I118" s="75">
        <v>9355</v>
      </c>
      <c r="J118" s="75">
        <v>16827</v>
      </c>
      <c r="K118" s="75">
        <v>118687</v>
      </c>
      <c r="L118" s="75">
        <v>104139</v>
      </c>
      <c r="M118" s="75">
        <v>14548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7">
        <v>0</v>
      </c>
      <c r="T118" s="74">
        <v>0</v>
      </c>
      <c r="U118" s="59"/>
    </row>
    <row r="119" spans="1:21" ht="16.5" thickBot="1">
      <c r="A119" s="34" t="s">
        <v>98</v>
      </c>
      <c r="B119" s="37" t="s">
        <v>99</v>
      </c>
      <c r="C119" s="21">
        <v>2150</v>
      </c>
      <c r="D119" s="75">
        <v>296</v>
      </c>
      <c r="E119" s="75">
        <v>300</v>
      </c>
      <c r="F119" s="75">
        <v>137</v>
      </c>
      <c r="G119" s="75">
        <v>68</v>
      </c>
      <c r="H119" s="75">
        <v>34</v>
      </c>
      <c r="I119" s="75">
        <v>13</v>
      </c>
      <c r="J119" s="75">
        <v>22</v>
      </c>
      <c r="K119" s="75">
        <v>163</v>
      </c>
      <c r="L119" s="75">
        <v>144</v>
      </c>
      <c r="M119" s="75">
        <v>19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7">
        <v>0</v>
      </c>
      <c r="T119" s="78">
        <v>0</v>
      </c>
      <c r="U119" s="59"/>
    </row>
    <row r="120" spans="1:21" ht="16.5" thickBot="1">
      <c r="A120" s="23" t="s">
        <v>100</v>
      </c>
      <c r="B120" s="37" t="s">
        <v>101</v>
      </c>
      <c r="C120" s="21">
        <v>2155</v>
      </c>
      <c r="D120" s="75">
        <v>244534</v>
      </c>
      <c r="E120" s="75">
        <v>251642</v>
      </c>
      <c r="F120" s="75">
        <v>81901</v>
      </c>
      <c r="G120" s="75">
        <v>49786</v>
      </c>
      <c r="H120" s="75">
        <v>2704</v>
      </c>
      <c r="I120" s="75">
        <v>9707</v>
      </c>
      <c r="J120" s="75">
        <v>19704</v>
      </c>
      <c r="K120" s="75">
        <v>169741</v>
      </c>
      <c r="L120" s="75">
        <v>150048</v>
      </c>
      <c r="M120" s="75">
        <v>19672</v>
      </c>
      <c r="N120" s="75">
        <v>16</v>
      </c>
      <c r="O120" s="75">
        <v>5</v>
      </c>
      <c r="P120" s="75">
        <v>0</v>
      </c>
      <c r="Q120" s="75">
        <v>0</v>
      </c>
      <c r="R120" s="75">
        <v>0</v>
      </c>
      <c r="S120" s="77">
        <v>0</v>
      </c>
      <c r="T120" s="78">
        <v>0</v>
      </c>
      <c r="U120" s="59"/>
    </row>
    <row r="121" spans="1:21" ht="30" thickBot="1">
      <c r="A121" s="33" t="s">
        <v>102</v>
      </c>
      <c r="B121" s="37" t="s">
        <v>103</v>
      </c>
      <c r="C121" s="21">
        <v>2160</v>
      </c>
      <c r="D121" s="75">
        <v>61247</v>
      </c>
      <c r="E121" s="75">
        <v>70130</v>
      </c>
      <c r="F121" s="75">
        <v>21558</v>
      </c>
      <c r="G121" s="75">
        <v>13199</v>
      </c>
      <c r="H121" s="75">
        <v>1690</v>
      </c>
      <c r="I121" s="75">
        <v>2352</v>
      </c>
      <c r="J121" s="75">
        <v>4317</v>
      </c>
      <c r="K121" s="75">
        <v>48571</v>
      </c>
      <c r="L121" s="75">
        <v>41532</v>
      </c>
      <c r="M121" s="75">
        <v>6942</v>
      </c>
      <c r="N121" s="75">
        <v>71</v>
      </c>
      <c r="O121" s="75">
        <v>26</v>
      </c>
      <c r="P121" s="75">
        <v>1</v>
      </c>
      <c r="Q121" s="75">
        <v>1</v>
      </c>
      <c r="R121" s="75">
        <v>0</v>
      </c>
      <c r="S121" s="77">
        <v>0</v>
      </c>
      <c r="T121" s="78">
        <v>0</v>
      </c>
      <c r="U121" s="59"/>
    </row>
    <row r="122" spans="1:21" ht="44.25" thickBot="1">
      <c r="A122" s="33" t="s">
        <v>47</v>
      </c>
      <c r="B122" s="37" t="s">
        <v>105</v>
      </c>
      <c r="C122" s="21">
        <v>2165</v>
      </c>
      <c r="D122" s="75">
        <v>132253</v>
      </c>
      <c r="E122" s="75">
        <v>159065</v>
      </c>
      <c r="F122" s="75">
        <v>65768</v>
      </c>
      <c r="G122" s="75">
        <v>46417</v>
      </c>
      <c r="H122" s="75">
        <v>2081</v>
      </c>
      <c r="I122" s="75">
        <v>6124</v>
      </c>
      <c r="J122" s="75">
        <v>11146</v>
      </c>
      <c r="K122" s="75">
        <v>87631</v>
      </c>
      <c r="L122" s="75">
        <v>76242</v>
      </c>
      <c r="M122" s="75">
        <v>11221</v>
      </c>
      <c r="N122" s="75">
        <v>127</v>
      </c>
      <c r="O122" s="75">
        <v>41</v>
      </c>
      <c r="P122" s="75">
        <v>5666</v>
      </c>
      <c r="Q122" s="75">
        <v>5556</v>
      </c>
      <c r="R122" s="75">
        <v>34</v>
      </c>
      <c r="S122" s="77">
        <v>35</v>
      </c>
      <c r="T122" s="78">
        <v>41</v>
      </c>
      <c r="U122" s="59"/>
    </row>
    <row r="123" spans="1:21" ht="72.75" thickBot="1">
      <c r="A123" s="33" t="s">
        <v>212</v>
      </c>
      <c r="B123" s="37" t="s">
        <v>106</v>
      </c>
      <c r="C123" s="21">
        <v>2170</v>
      </c>
      <c r="D123" s="75">
        <v>204623</v>
      </c>
      <c r="E123" s="75">
        <v>225166</v>
      </c>
      <c r="F123" s="75">
        <v>82933</v>
      </c>
      <c r="G123" s="75">
        <v>53008</v>
      </c>
      <c r="H123" s="75">
        <v>4607</v>
      </c>
      <c r="I123" s="75">
        <v>8983</v>
      </c>
      <c r="J123" s="75">
        <v>16335</v>
      </c>
      <c r="K123" s="75">
        <v>140964</v>
      </c>
      <c r="L123" s="75">
        <v>124505</v>
      </c>
      <c r="M123" s="75">
        <v>15877</v>
      </c>
      <c r="N123" s="75">
        <v>460</v>
      </c>
      <c r="O123" s="75">
        <v>122</v>
      </c>
      <c r="P123" s="75">
        <v>1269</v>
      </c>
      <c r="Q123" s="75">
        <v>1233</v>
      </c>
      <c r="R123" s="75">
        <v>32</v>
      </c>
      <c r="S123" s="77">
        <v>0</v>
      </c>
      <c r="T123" s="78">
        <v>4</v>
      </c>
      <c r="U123" s="59"/>
    </row>
    <row r="124" spans="1:21" ht="87" thickBot="1">
      <c r="A124" s="62" t="s">
        <v>213</v>
      </c>
      <c r="B124" s="37" t="s">
        <v>214</v>
      </c>
      <c r="C124" s="21">
        <v>2175</v>
      </c>
      <c r="D124" s="75">
        <v>4924</v>
      </c>
      <c r="E124" s="75">
        <v>3367</v>
      </c>
      <c r="F124" s="75">
        <v>1856</v>
      </c>
      <c r="G124" s="75">
        <v>1186</v>
      </c>
      <c r="H124" s="75">
        <v>42</v>
      </c>
      <c r="I124" s="75">
        <v>235</v>
      </c>
      <c r="J124" s="75">
        <v>393</v>
      </c>
      <c r="K124" s="75">
        <v>1511</v>
      </c>
      <c r="L124" s="75">
        <v>1344</v>
      </c>
      <c r="M124" s="75">
        <v>167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7">
        <v>0</v>
      </c>
      <c r="T124" s="78">
        <v>0</v>
      </c>
      <c r="U124" s="59"/>
    </row>
    <row r="125" spans="1:21" ht="30" thickBot="1">
      <c r="A125" s="34" t="s">
        <v>136</v>
      </c>
      <c r="B125" s="37" t="s">
        <v>215</v>
      </c>
      <c r="C125" s="21">
        <v>2180</v>
      </c>
      <c r="D125" s="75">
        <v>4</v>
      </c>
      <c r="E125" s="75">
        <v>8</v>
      </c>
      <c r="F125" s="75">
        <v>4</v>
      </c>
      <c r="G125" s="75">
        <v>2</v>
      </c>
      <c r="H125" s="75">
        <v>1</v>
      </c>
      <c r="I125" s="75">
        <v>0</v>
      </c>
      <c r="J125" s="75">
        <v>1</v>
      </c>
      <c r="K125" s="75">
        <v>4</v>
      </c>
      <c r="L125" s="75">
        <v>4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7">
        <v>0</v>
      </c>
      <c r="T125" s="78">
        <v>0</v>
      </c>
      <c r="U125" s="59"/>
    </row>
    <row r="126" spans="1:21" ht="58.5" thickBot="1">
      <c r="A126" s="62" t="s">
        <v>138</v>
      </c>
      <c r="B126" s="37" t="s">
        <v>216</v>
      </c>
      <c r="C126" s="21">
        <v>2185</v>
      </c>
      <c r="D126" s="75">
        <v>-719</v>
      </c>
      <c r="E126" s="75">
        <v>16</v>
      </c>
      <c r="F126" s="75">
        <v>1</v>
      </c>
      <c r="G126" s="75">
        <v>1</v>
      </c>
      <c r="H126" s="75">
        <v>0</v>
      </c>
      <c r="I126" s="75">
        <v>0</v>
      </c>
      <c r="J126" s="75">
        <v>0</v>
      </c>
      <c r="K126" s="75">
        <v>15</v>
      </c>
      <c r="L126" s="75">
        <v>2</v>
      </c>
      <c r="M126" s="75">
        <v>1</v>
      </c>
      <c r="N126" s="75">
        <v>10</v>
      </c>
      <c r="O126" s="75">
        <v>2</v>
      </c>
      <c r="P126" s="75">
        <v>0</v>
      </c>
      <c r="Q126" s="75">
        <v>0</v>
      </c>
      <c r="R126" s="75">
        <v>0</v>
      </c>
      <c r="S126" s="77">
        <v>0</v>
      </c>
      <c r="T126" s="78">
        <v>0</v>
      </c>
      <c r="U126" s="59"/>
    </row>
    <row r="127" spans="1:21" ht="44.25" thickBot="1">
      <c r="A127" s="34" t="s">
        <v>217</v>
      </c>
      <c r="B127" s="37" t="s">
        <v>107</v>
      </c>
      <c r="C127" s="21">
        <v>2190</v>
      </c>
      <c r="D127" s="75">
        <v>8654</v>
      </c>
      <c r="E127" s="75">
        <v>8482</v>
      </c>
      <c r="F127" s="75">
        <v>3195</v>
      </c>
      <c r="G127" s="75">
        <v>1982</v>
      </c>
      <c r="H127" s="75">
        <v>88</v>
      </c>
      <c r="I127" s="75">
        <v>402</v>
      </c>
      <c r="J127" s="75">
        <v>723</v>
      </c>
      <c r="K127" s="75">
        <v>5287</v>
      </c>
      <c r="L127" s="75">
        <v>4824</v>
      </c>
      <c r="M127" s="75">
        <v>463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7">
        <v>0</v>
      </c>
      <c r="T127" s="78">
        <v>0</v>
      </c>
      <c r="U127" s="59"/>
    </row>
    <row r="128" spans="1:21" ht="30" thickBot="1">
      <c r="A128" s="68" t="s">
        <v>218</v>
      </c>
      <c r="B128" s="37" t="s">
        <v>219</v>
      </c>
      <c r="C128" s="21">
        <v>2195</v>
      </c>
      <c r="D128" s="75">
        <v>52</v>
      </c>
      <c r="E128" s="75">
        <v>-7</v>
      </c>
      <c r="F128" s="75">
        <v>-63</v>
      </c>
      <c r="G128" s="75">
        <v>-63</v>
      </c>
      <c r="H128" s="75">
        <v>0</v>
      </c>
      <c r="I128" s="75">
        <v>0</v>
      </c>
      <c r="J128" s="75">
        <v>0</v>
      </c>
      <c r="K128" s="75">
        <v>56</v>
      </c>
      <c r="L128" s="75">
        <v>49</v>
      </c>
      <c r="M128" s="75">
        <v>7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7">
        <v>0</v>
      </c>
      <c r="T128" s="78">
        <v>0</v>
      </c>
      <c r="U128" s="59"/>
    </row>
    <row r="129" spans="1:21" ht="16.5" thickBot="1">
      <c r="A129" s="34" t="s">
        <v>142</v>
      </c>
      <c r="B129" s="37" t="s">
        <v>220</v>
      </c>
      <c r="C129" s="21">
        <v>2200</v>
      </c>
      <c r="D129" s="75">
        <v>4343</v>
      </c>
      <c r="E129" s="75">
        <v>4291</v>
      </c>
      <c r="F129" s="75">
        <v>1480</v>
      </c>
      <c r="G129" s="75">
        <v>773</v>
      </c>
      <c r="H129" s="75">
        <v>154</v>
      </c>
      <c r="I129" s="75">
        <v>184</v>
      </c>
      <c r="J129" s="75">
        <v>369</v>
      </c>
      <c r="K129" s="75">
        <v>2811</v>
      </c>
      <c r="L129" s="75">
        <v>2487</v>
      </c>
      <c r="M129" s="75">
        <v>324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7">
        <v>0</v>
      </c>
      <c r="T129" s="78">
        <v>0</v>
      </c>
      <c r="U129" s="59"/>
    </row>
    <row r="130" spans="1:21" ht="30" thickBot="1">
      <c r="A130" s="34" t="s">
        <v>108</v>
      </c>
      <c r="B130" s="37" t="s">
        <v>109</v>
      </c>
      <c r="C130" s="21">
        <v>2205</v>
      </c>
      <c r="D130" s="75">
        <v>469492</v>
      </c>
      <c r="E130" s="75">
        <v>412358</v>
      </c>
      <c r="F130" s="75">
        <v>171231</v>
      </c>
      <c r="G130" s="75">
        <v>118489</v>
      </c>
      <c r="H130" s="75">
        <v>4184</v>
      </c>
      <c r="I130" s="75">
        <v>17234</v>
      </c>
      <c r="J130" s="75">
        <v>31324</v>
      </c>
      <c r="K130" s="75">
        <v>237458</v>
      </c>
      <c r="L130" s="75">
        <v>215990</v>
      </c>
      <c r="M130" s="75">
        <v>21226</v>
      </c>
      <c r="N130" s="75">
        <v>200</v>
      </c>
      <c r="O130" s="75">
        <v>42</v>
      </c>
      <c r="P130" s="75">
        <v>3669</v>
      </c>
      <c r="Q130" s="75">
        <v>2902</v>
      </c>
      <c r="R130" s="75">
        <v>43</v>
      </c>
      <c r="S130" s="77">
        <v>38</v>
      </c>
      <c r="T130" s="78">
        <v>686</v>
      </c>
      <c r="U130" s="59"/>
    </row>
    <row r="131" spans="1:21" ht="44.25" thickBot="1">
      <c r="A131" s="33" t="s">
        <v>110</v>
      </c>
      <c r="B131" s="37" t="s">
        <v>111</v>
      </c>
      <c r="C131" s="21">
        <v>2210</v>
      </c>
      <c r="D131" s="75">
        <v>96424</v>
      </c>
      <c r="E131" s="75">
        <v>96112</v>
      </c>
      <c r="F131" s="75">
        <v>32712</v>
      </c>
      <c r="G131" s="75">
        <v>20953</v>
      </c>
      <c r="H131" s="75">
        <v>1355</v>
      </c>
      <c r="I131" s="75">
        <v>3734</v>
      </c>
      <c r="J131" s="75">
        <v>6670</v>
      </c>
      <c r="K131" s="75">
        <v>63400</v>
      </c>
      <c r="L131" s="75">
        <v>56474</v>
      </c>
      <c r="M131" s="75">
        <v>6729</v>
      </c>
      <c r="N131" s="75">
        <v>159</v>
      </c>
      <c r="O131" s="75">
        <v>38</v>
      </c>
      <c r="P131" s="75">
        <v>0</v>
      </c>
      <c r="Q131" s="75">
        <v>0</v>
      </c>
      <c r="R131" s="75">
        <v>0</v>
      </c>
      <c r="S131" s="77">
        <v>0</v>
      </c>
      <c r="T131" s="78">
        <v>0</v>
      </c>
      <c r="U131" s="59"/>
    </row>
    <row r="132" spans="1:21" ht="30" thickBot="1">
      <c r="A132" s="33" t="s">
        <v>112</v>
      </c>
      <c r="B132" s="37" t="s">
        <v>113</v>
      </c>
      <c r="C132" s="21">
        <v>2215</v>
      </c>
      <c r="D132" s="75">
        <v>26203</v>
      </c>
      <c r="E132" s="75">
        <v>33399</v>
      </c>
      <c r="F132" s="75">
        <v>13481</v>
      </c>
      <c r="G132" s="75">
        <v>8345</v>
      </c>
      <c r="H132" s="75">
        <v>571</v>
      </c>
      <c r="I132" s="75">
        <v>1615</v>
      </c>
      <c r="J132" s="75">
        <v>2950</v>
      </c>
      <c r="K132" s="75">
        <v>19918</v>
      </c>
      <c r="L132" s="75">
        <v>16796</v>
      </c>
      <c r="M132" s="75">
        <v>3135</v>
      </c>
      <c r="N132" s="75">
        <v>-13</v>
      </c>
      <c r="O132" s="75">
        <v>0</v>
      </c>
      <c r="P132" s="75">
        <v>0</v>
      </c>
      <c r="Q132" s="75">
        <v>0</v>
      </c>
      <c r="R132" s="75">
        <v>0</v>
      </c>
      <c r="S132" s="77">
        <v>0</v>
      </c>
      <c r="T132" s="78">
        <v>0</v>
      </c>
      <c r="U132" s="59"/>
    </row>
    <row r="133" spans="1:21" ht="44.25" thickBot="1">
      <c r="A133" s="33" t="s">
        <v>114</v>
      </c>
      <c r="B133" s="37" t="s">
        <v>115</v>
      </c>
      <c r="C133" s="21">
        <v>2220</v>
      </c>
      <c r="D133" s="75">
        <v>269619</v>
      </c>
      <c r="E133" s="75">
        <v>286810</v>
      </c>
      <c r="F133" s="75">
        <v>113391</v>
      </c>
      <c r="G133" s="75">
        <v>74478</v>
      </c>
      <c r="H133" s="75">
        <v>1035</v>
      </c>
      <c r="I133" s="75">
        <v>13495</v>
      </c>
      <c r="J133" s="75">
        <v>24383</v>
      </c>
      <c r="K133" s="75">
        <v>173419</v>
      </c>
      <c r="L133" s="75">
        <v>147085</v>
      </c>
      <c r="M133" s="75">
        <v>26331</v>
      </c>
      <c r="N133" s="75">
        <v>2</v>
      </c>
      <c r="O133" s="75">
        <v>1</v>
      </c>
      <c r="P133" s="75">
        <v>0</v>
      </c>
      <c r="Q133" s="75">
        <v>0</v>
      </c>
      <c r="R133" s="75">
        <v>0</v>
      </c>
      <c r="S133" s="77">
        <v>0</v>
      </c>
      <c r="T133" s="78">
        <v>0</v>
      </c>
      <c r="U133" s="59"/>
    </row>
    <row r="134" spans="1:21" ht="29.25" thickBot="1">
      <c r="A134" s="34" t="s">
        <v>116</v>
      </c>
      <c r="B134" s="37" t="s">
        <v>117</v>
      </c>
      <c r="C134" s="21">
        <v>2225</v>
      </c>
      <c r="D134" s="75">
        <v>78188</v>
      </c>
      <c r="E134" s="75">
        <v>81518</v>
      </c>
      <c r="F134" s="75">
        <v>26941</v>
      </c>
      <c r="G134" s="75">
        <v>16771</v>
      </c>
      <c r="H134" s="75">
        <v>2338</v>
      </c>
      <c r="I134" s="75">
        <v>2816</v>
      </c>
      <c r="J134" s="75">
        <v>5016</v>
      </c>
      <c r="K134" s="75">
        <v>54545</v>
      </c>
      <c r="L134" s="75">
        <v>46259</v>
      </c>
      <c r="M134" s="75">
        <v>7402</v>
      </c>
      <c r="N134" s="75">
        <v>667</v>
      </c>
      <c r="O134" s="75">
        <v>217</v>
      </c>
      <c r="P134" s="75">
        <v>32</v>
      </c>
      <c r="Q134" s="75">
        <v>30</v>
      </c>
      <c r="R134" s="75">
        <v>1</v>
      </c>
      <c r="S134" s="77">
        <v>0</v>
      </c>
      <c r="T134" s="78">
        <v>1</v>
      </c>
      <c r="U134" s="59"/>
    </row>
    <row r="135" spans="1:21" ht="72" thickBot="1">
      <c r="A135" s="33" t="s">
        <v>221</v>
      </c>
      <c r="B135" s="37" t="s">
        <v>118</v>
      </c>
      <c r="C135" s="21">
        <v>2240</v>
      </c>
      <c r="D135" s="75">
        <v>773498</v>
      </c>
      <c r="E135" s="75">
        <v>716940</v>
      </c>
      <c r="F135" s="75">
        <v>307994</v>
      </c>
      <c r="G135" s="75">
        <v>197777</v>
      </c>
      <c r="H135" s="75">
        <v>20968</v>
      </c>
      <c r="I135" s="75">
        <v>31202</v>
      </c>
      <c r="J135" s="75">
        <v>58047</v>
      </c>
      <c r="K135" s="75">
        <v>408739</v>
      </c>
      <c r="L135" s="75">
        <v>362525</v>
      </c>
      <c r="M135" s="75">
        <v>46079</v>
      </c>
      <c r="N135" s="75">
        <v>125</v>
      </c>
      <c r="O135" s="75">
        <v>10</v>
      </c>
      <c r="P135" s="75">
        <v>207</v>
      </c>
      <c r="Q135" s="75">
        <v>191</v>
      </c>
      <c r="R135" s="75">
        <v>15</v>
      </c>
      <c r="S135" s="77">
        <v>0</v>
      </c>
      <c r="T135" s="78">
        <v>1</v>
      </c>
      <c r="U135" s="48"/>
    </row>
    <row r="136" spans="1:21" ht="58.5" thickBot="1">
      <c r="A136" s="33" t="s">
        <v>166</v>
      </c>
      <c r="B136" s="37" t="s">
        <v>167</v>
      </c>
      <c r="C136" s="21">
        <v>2245</v>
      </c>
      <c r="D136" s="75">
        <v>381336</v>
      </c>
      <c r="E136" s="75">
        <v>394436</v>
      </c>
      <c r="F136" s="75">
        <v>172757</v>
      </c>
      <c r="G136" s="75">
        <v>110222</v>
      </c>
      <c r="H136" s="75">
        <v>12880</v>
      </c>
      <c r="I136" s="75">
        <v>17430</v>
      </c>
      <c r="J136" s="75">
        <v>32225</v>
      </c>
      <c r="K136" s="75">
        <v>221593</v>
      </c>
      <c r="L136" s="75">
        <v>194206</v>
      </c>
      <c r="M136" s="75">
        <v>27382</v>
      </c>
      <c r="N136" s="75">
        <v>4</v>
      </c>
      <c r="O136" s="75">
        <v>1</v>
      </c>
      <c r="P136" s="75">
        <v>86</v>
      </c>
      <c r="Q136" s="75">
        <v>86</v>
      </c>
      <c r="R136" s="75">
        <v>0</v>
      </c>
      <c r="S136" s="77">
        <v>0</v>
      </c>
      <c r="T136" s="78">
        <v>0</v>
      </c>
      <c r="U136" s="59"/>
    </row>
    <row r="137" spans="1:21" ht="44.25" thickBot="1">
      <c r="A137" s="33" t="s">
        <v>222</v>
      </c>
      <c r="B137" s="37" t="s">
        <v>169</v>
      </c>
      <c r="C137" s="21">
        <v>2250</v>
      </c>
      <c r="D137" s="75">
        <v>70422</v>
      </c>
      <c r="E137" s="75">
        <v>70337</v>
      </c>
      <c r="F137" s="75">
        <v>29228</v>
      </c>
      <c r="G137" s="75">
        <v>17761</v>
      </c>
      <c r="H137" s="75">
        <v>2017</v>
      </c>
      <c r="I137" s="75">
        <v>3383</v>
      </c>
      <c r="J137" s="75">
        <v>6067</v>
      </c>
      <c r="K137" s="75">
        <v>41109</v>
      </c>
      <c r="L137" s="75">
        <v>36306</v>
      </c>
      <c r="M137" s="75">
        <v>4791</v>
      </c>
      <c r="N137" s="75">
        <v>11</v>
      </c>
      <c r="O137" s="75">
        <v>1</v>
      </c>
      <c r="P137" s="75">
        <v>0</v>
      </c>
      <c r="Q137" s="75">
        <v>0</v>
      </c>
      <c r="R137" s="75">
        <v>0</v>
      </c>
      <c r="S137" s="77">
        <v>0</v>
      </c>
      <c r="T137" s="78">
        <v>0</v>
      </c>
      <c r="U137" s="59"/>
    </row>
    <row r="138" spans="1:21" ht="44.25" thickBot="1">
      <c r="A138" s="33" t="s">
        <v>170</v>
      </c>
      <c r="B138" s="37" t="s">
        <v>171</v>
      </c>
      <c r="C138" s="21">
        <v>2255</v>
      </c>
      <c r="D138" s="75">
        <v>214614</v>
      </c>
      <c r="E138" s="75">
        <v>151211</v>
      </c>
      <c r="F138" s="75">
        <v>65606</v>
      </c>
      <c r="G138" s="75">
        <v>45178</v>
      </c>
      <c r="H138" s="75">
        <v>3525</v>
      </c>
      <c r="I138" s="75">
        <v>5648</v>
      </c>
      <c r="J138" s="75">
        <v>11255</v>
      </c>
      <c r="K138" s="75">
        <v>85496</v>
      </c>
      <c r="L138" s="75">
        <v>77352</v>
      </c>
      <c r="M138" s="75">
        <v>8047</v>
      </c>
      <c r="N138" s="75">
        <v>91</v>
      </c>
      <c r="O138" s="75">
        <v>6</v>
      </c>
      <c r="P138" s="75">
        <v>109</v>
      </c>
      <c r="Q138" s="75">
        <v>102</v>
      </c>
      <c r="R138" s="75">
        <v>6</v>
      </c>
      <c r="S138" s="77">
        <v>0</v>
      </c>
      <c r="T138" s="78">
        <v>1</v>
      </c>
      <c r="U138" s="59"/>
    </row>
    <row r="139" spans="1:21" ht="15" thickBot="1">
      <c r="A139" s="33" t="s">
        <v>14</v>
      </c>
      <c r="B139" s="37" t="s">
        <v>172</v>
      </c>
      <c r="C139" s="21">
        <v>2270</v>
      </c>
      <c r="D139" s="75">
        <v>609480</v>
      </c>
      <c r="E139" s="75">
        <v>646317</v>
      </c>
      <c r="F139" s="75">
        <v>215137</v>
      </c>
      <c r="G139" s="75">
        <v>128612</v>
      </c>
      <c r="H139" s="75">
        <v>22877</v>
      </c>
      <c r="I139" s="75">
        <v>22176</v>
      </c>
      <c r="J139" s="75">
        <v>41472</v>
      </c>
      <c r="K139" s="75">
        <v>430036</v>
      </c>
      <c r="L139" s="75">
        <v>373794</v>
      </c>
      <c r="M139" s="75">
        <v>54573</v>
      </c>
      <c r="N139" s="75">
        <v>1296</v>
      </c>
      <c r="O139" s="75">
        <v>373</v>
      </c>
      <c r="P139" s="75">
        <v>1144</v>
      </c>
      <c r="Q139" s="75">
        <v>1030</v>
      </c>
      <c r="R139" s="75">
        <v>32</v>
      </c>
      <c r="S139" s="77">
        <v>1</v>
      </c>
      <c r="T139" s="78">
        <v>81</v>
      </c>
      <c r="U139" s="48"/>
    </row>
    <row r="140" spans="1:21" ht="86.25" thickBot="1">
      <c r="A140" s="23" t="s">
        <v>223</v>
      </c>
      <c r="B140" s="37" t="s">
        <v>184</v>
      </c>
      <c r="C140" s="21">
        <v>2280</v>
      </c>
      <c r="D140" s="75">
        <v>1178524</v>
      </c>
      <c r="E140" s="75">
        <v>1323614</v>
      </c>
      <c r="F140" s="75">
        <v>328781</v>
      </c>
      <c r="G140" s="75">
        <v>196377</v>
      </c>
      <c r="H140" s="75">
        <v>39772</v>
      </c>
      <c r="I140" s="75">
        <v>33019</v>
      </c>
      <c r="J140" s="75">
        <v>59613</v>
      </c>
      <c r="K140" s="75">
        <v>993681</v>
      </c>
      <c r="L140" s="75">
        <v>775195</v>
      </c>
      <c r="M140" s="75">
        <v>165797</v>
      </c>
      <c r="N140" s="75">
        <v>42248</v>
      </c>
      <c r="O140" s="75">
        <v>10441</v>
      </c>
      <c r="P140" s="75">
        <v>1152</v>
      </c>
      <c r="Q140" s="75">
        <v>1068</v>
      </c>
      <c r="R140" s="75">
        <v>51</v>
      </c>
      <c r="S140" s="77">
        <v>-4</v>
      </c>
      <c r="T140" s="78">
        <v>37</v>
      </c>
      <c r="U140" s="48"/>
    </row>
    <row r="141" spans="1:21" ht="72.75" thickBot="1">
      <c r="A141" s="28" t="s">
        <v>224</v>
      </c>
      <c r="B141" s="37" t="s">
        <v>225</v>
      </c>
      <c r="C141" s="21">
        <v>2285</v>
      </c>
      <c r="D141" s="75">
        <v>599646</v>
      </c>
      <c r="E141" s="75">
        <v>664892</v>
      </c>
      <c r="F141" s="75">
        <v>243720</v>
      </c>
      <c r="G141" s="75">
        <v>143974</v>
      </c>
      <c r="H141" s="75">
        <v>30298</v>
      </c>
      <c r="I141" s="75">
        <v>24782</v>
      </c>
      <c r="J141" s="75">
        <v>44666</v>
      </c>
      <c r="K141" s="75">
        <v>420912</v>
      </c>
      <c r="L141" s="75">
        <v>343041</v>
      </c>
      <c r="M141" s="75">
        <v>73584</v>
      </c>
      <c r="N141" s="75">
        <v>3428</v>
      </c>
      <c r="O141" s="75">
        <v>859</v>
      </c>
      <c r="P141" s="75">
        <v>260</v>
      </c>
      <c r="Q141" s="75">
        <v>256</v>
      </c>
      <c r="R141" s="75">
        <v>12</v>
      </c>
      <c r="S141" s="77">
        <v>-1</v>
      </c>
      <c r="T141" s="78">
        <v>-7</v>
      </c>
      <c r="U141" s="59"/>
    </row>
    <row r="142" spans="1:21" ht="101.25" thickBot="1">
      <c r="A142" s="28" t="s">
        <v>226</v>
      </c>
      <c r="B142" s="37" t="s">
        <v>227</v>
      </c>
      <c r="C142" s="21">
        <v>2290</v>
      </c>
      <c r="D142" s="75">
        <v>460071</v>
      </c>
      <c r="E142" s="75">
        <v>529320</v>
      </c>
      <c r="F142" s="75">
        <v>57103</v>
      </c>
      <c r="G142" s="75">
        <v>36475</v>
      </c>
      <c r="H142" s="75">
        <v>5048</v>
      </c>
      <c r="I142" s="75">
        <v>5558</v>
      </c>
      <c r="J142" s="75">
        <v>10022</v>
      </c>
      <c r="K142" s="75">
        <v>471385</v>
      </c>
      <c r="L142" s="75">
        <v>352521</v>
      </c>
      <c r="M142" s="75">
        <v>76119</v>
      </c>
      <c r="N142" s="75">
        <v>34318</v>
      </c>
      <c r="O142" s="75">
        <v>8427</v>
      </c>
      <c r="P142" s="75">
        <v>832</v>
      </c>
      <c r="Q142" s="75">
        <v>769</v>
      </c>
      <c r="R142" s="75">
        <v>33</v>
      </c>
      <c r="S142" s="77">
        <v>-5</v>
      </c>
      <c r="T142" s="78">
        <v>35</v>
      </c>
      <c r="U142" s="59"/>
    </row>
    <row r="143" spans="1:21" ht="44.25" thickBot="1">
      <c r="A143" s="23" t="s">
        <v>228</v>
      </c>
      <c r="B143" s="37" t="s">
        <v>185</v>
      </c>
      <c r="C143" s="21">
        <v>2300</v>
      </c>
      <c r="D143" s="75">
        <v>70161</v>
      </c>
      <c r="E143" s="75">
        <v>76134</v>
      </c>
      <c r="F143" s="75">
        <v>11184</v>
      </c>
      <c r="G143" s="75">
        <v>6006</v>
      </c>
      <c r="H143" s="75">
        <v>2137</v>
      </c>
      <c r="I143" s="75">
        <v>1080</v>
      </c>
      <c r="J143" s="75">
        <v>1961</v>
      </c>
      <c r="K143" s="75">
        <v>64727</v>
      </c>
      <c r="L143" s="75">
        <v>53630</v>
      </c>
      <c r="M143" s="75">
        <v>10368</v>
      </c>
      <c r="N143" s="75">
        <v>537</v>
      </c>
      <c r="O143" s="75">
        <v>192</v>
      </c>
      <c r="P143" s="75">
        <v>223</v>
      </c>
      <c r="Q143" s="75">
        <v>214</v>
      </c>
      <c r="R143" s="75">
        <v>9</v>
      </c>
      <c r="S143" s="77">
        <v>0</v>
      </c>
      <c r="T143" s="78">
        <v>0</v>
      </c>
      <c r="U143" s="59"/>
    </row>
    <row r="144" spans="1:21" ht="15" thickBot="1">
      <c r="A144" s="23" t="s">
        <v>148</v>
      </c>
      <c r="B144" s="37" t="s">
        <v>229</v>
      </c>
      <c r="C144" s="21">
        <v>2305</v>
      </c>
      <c r="D144" s="75">
        <v>10977</v>
      </c>
      <c r="E144" s="75">
        <v>11992</v>
      </c>
      <c r="F144" s="75">
        <v>2691</v>
      </c>
      <c r="G144" s="75">
        <v>764</v>
      </c>
      <c r="H144" s="75">
        <v>1501</v>
      </c>
      <c r="I144" s="75">
        <v>145</v>
      </c>
      <c r="J144" s="75">
        <v>281</v>
      </c>
      <c r="K144" s="75">
        <v>9293</v>
      </c>
      <c r="L144" s="75">
        <v>8143</v>
      </c>
      <c r="M144" s="75">
        <v>1121</v>
      </c>
      <c r="N144" s="75">
        <v>24</v>
      </c>
      <c r="O144" s="75">
        <v>5</v>
      </c>
      <c r="P144" s="75">
        <v>8</v>
      </c>
      <c r="Q144" s="75">
        <v>1</v>
      </c>
      <c r="R144" s="75">
        <v>7</v>
      </c>
      <c r="S144" s="77">
        <v>0</v>
      </c>
      <c r="T144" s="78">
        <v>0</v>
      </c>
      <c r="U144" s="48"/>
    </row>
    <row r="145" spans="1:21" ht="43.5" thickBot="1">
      <c r="A145" s="23" t="s">
        <v>230</v>
      </c>
      <c r="B145" s="37" t="s">
        <v>186</v>
      </c>
      <c r="C145" s="21">
        <v>2315</v>
      </c>
      <c r="D145" s="75">
        <v>1361984</v>
      </c>
      <c r="E145" s="75">
        <v>1392347</v>
      </c>
      <c r="F145" s="75">
        <v>512389</v>
      </c>
      <c r="G145" s="75">
        <v>324142</v>
      </c>
      <c r="H145" s="75">
        <v>22011</v>
      </c>
      <c r="I145" s="75">
        <v>59496</v>
      </c>
      <c r="J145" s="75">
        <v>106740</v>
      </c>
      <c r="K145" s="75">
        <v>878538</v>
      </c>
      <c r="L145" s="75">
        <v>772777</v>
      </c>
      <c r="M145" s="75">
        <v>98664</v>
      </c>
      <c r="N145" s="75">
        <v>5716</v>
      </c>
      <c r="O145" s="75">
        <v>1381</v>
      </c>
      <c r="P145" s="75">
        <v>1420</v>
      </c>
      <c r="Q145" s="75">
        <v>1256</v>
      </c>
      <c r="R145" s="75">
        <v>115</v>
      </c>
      <c r="S145" s="77">
        <v>1</v>
      </c>
      <c r="T145" s="78">
        <v>48</v>
      </c>
      <c r="U145" s="48"/>
    </row>
    <row r="146" spans="1:21" ht="44.25" thickBot="1">
      <c r="A146" s="33" t="s">
        <v>231</v>
      </c>
      <c r="B146" s="37" t="s">
        <v>187</v>
      </c>
      <c r="C146" s="21">
        <v>2320</v>
      </c>
      <c r="D146" s="75">
        <v>798292</v>
      </c>
      <c r="E146" s="75">
        <v>817602</v>
      </c>
      <c r="F146" s="75">
        <v>297080</v>
      </c>
      <c r="G146" s="75">
        <v>190091</v>
      </c>
      <c r="H146" s="75">
        <v>8514</v>
      </c>
      <c r="I146" s="75">
        <v>35040</v>
      </c>
      <c r="J146" s="75">
        <v>63435</v>
      </c>
      <c r="K146" s="75">
        <v>519849</v>
      </c>
      <c r="L146" s="75">
        <v>453655</v>
      </c>
      <c r="M146" s="75">
        <v>60365</v>
      </c>
      <c r="N146" s="75">
        <v>4734</v>
      </c>
      <c r="O146" s="75">
        <v>1095</v>
      </c>
      <c r="P146" s="75">
        <v>673</v>
      </c>
      <c r="Q146" s="75">
        <v>540</v>
      </c>
      <c r="R146" s="75">
        <v>95</v>
      </c>
      <c r="S146" s="77">
        <v>1</v>
      </c>
      <c r="T146" s="78">
        <v>37</v>
      </c>
      <c r="U146" s="59"/>
    </row>
    <row r="147" spans="1:21" ht="30" thickBot="1">
      <c r="A147" s="33" t="s">
        <v>232</v>
      </c>
      <c r="B147" s="37" t="s">
        <v>188</v>
      </c>
      <c r="C147" s="21">
        <v>2325</v>
      </c>
      <c r="D147" s="75">
        <v>607805</v>
      </c>
      <c r="E147" s="75">
        <v>607540</v>
      </c>
      <c r="F147" s="75">
        <v>240513</v>
      </c>
      <c r="G147" s="75">
        <v>153692</v>
      </c>
      <c r="H147" s="75">
        <v>6394</v>
      </c>
      <c r="I147" s="75">
        <v>28731</v>
      </c>
      <c r="J147" s="75">
        <v>51696</v>
      </c>
      <c r="K147" s="75">
        <v>367003</v>
      </c>
      <c r="L147" s="75">
        <v>321615</v>
      </c>
      <c r="M147" s="75">
        <v>45421</v>
      </c>
      <c r="N147" s="75">
        <v>-33</v>
      </c>
      <c r="O147" s="75">
        <v>0</v>
      </c>
      <c r="P147" s="75">
        <v>24</v>
      </c>
      <c r="Q147" s="75">
        <v>0</v>
      </c>
      <c r="R147" s="75">
        <v>24</v>
      </c>
      <c r="S147" s="77">
        <v>1</v>
      </c>
      <c r="T147" s="78">
        <v>-1</v>
      </c>
      <c r="U147" s="59"/>
    </row>
    <row r="148" spans="1:21" ht="30" thickBot="1">
      <c r="A148" s="33" t="s">
        <v>233</v>
      </c>
      <c r="B148" s="37" t="s">
        <v>151</v>
      </c>
      <c r="C148" s="21">
        <v>2330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7">
        <v>0</v>
      </c>
      <c r="T148" s="78">
        <v>0</v>
      </c>
      <c r="U148" s="59"/>
    </row>
    <row r="149" spans="1:21" ht="30" thickBot="1">
      <c r="A149" s="33" t="s">
        <v>234</v>
      </c>
      <c r="B149" s="37" t="s">
        <v>235</v>
      </c>
      <c r="C149" s="21">
        <v>2340</v>
      </c>
      <c r="D149" s="75">
        <v>13870</v>
      </c>
      <c r="E149" s="75">
        <v>13840</v>
      </c>
      <c r="F149" s="75">
        <v>5690</v>
      </c>
      <c r="G149" s="75">
        <v>3409</v>
      </c>
      <c r="H149" s="75">
        <v>555</v>
      </c>
      <c r="I149" s="75">
        <v>616</v>
      </c>
      <c r="J149" s="75">
        <v>1110</v>
      </c>
      <c r="K149" s="75">
        <v>8150</v>
      </c>
      <c r="L149" s="75">
        <v>7366</v>
      </c>
      <c r="M149" s="75">
        <v>778</v>
      </c>
      <c r="N149" s="75">
        <v>5</v>
      </c>
      <c r="O149" s="75">
        <v>1</v>
      </c>
      <c r="P149" s="75">
        <v>0</v>
      </c>
      <c r="Q149" s="75">
        <v>0</v>
      </c>
      <c r="R149" s="75">
        <v>0</v>
      </c>
      <c r="S149" s="77">
        <v>0</v>
      </c>
      <c r="T149" s="78">
        <v>0</v>
      </c>
      <c r="U149" s="59"/>
    </row>
    <row r="150" spans="1:21" ht="30" thickBot="1">
      <c r="A150" s="33" t="s">
        <v>236</v>
      </c>
      <c r="B150" s="37" t="s">
        <v>192</v>
      </c>
      <c r="C150" s="21">
        <v>2345</v>
      </c>
      <c r="D150" s="75">
        <v>2989</v>
      </c>
      <c r="E150" s="75">
        <v>2736</v>
      </c>
      <c r="F150" s="75">
        <v>1244</v>
      </c>
      <c r="G150" s="75">
        <v>746</v>
      </c>
      <c r="H150" s="75">
        <v>177</v>
      </c>
      <c r="I150" s="75">
        <v>114</v>
      </c>
      <c r="J150" s="75">
        <v>207</v>
      </c>
      <c r="K150" s="75">
        <v>1492</v>
      </c>
      <c r="L150" s="75">
        <v>1405</v>
      </c>
      <c r="M150" s="75">
        <v>87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7">
        <v>0</v>
      </c>
      <c r="T150" s="78">
        <v>0</v>
      </c>
      <c r="U150" s="59"/>
    </row>
    <row r="151" spans="1:21" ht="43.5" thickBot="1">
      <c r="A151" s="33" t="s">
        <v>237</v>
      </c>
      <c r="B151" s="37" t="s">
        <v>194</v>
      </c>
      <c r="C151" s="21">
        <v>2350</v>
      </c>
      <c r="D151" s="75">
        <v>183999</v>
      </c>
      <c r="E151" s="75">
        <v>196900</v>
      </c>
      <c r="F151" s="75">
        <v>66267</v>
      </c>
      <c r="G151" s="75">
        <v>40556</v>
      </c>
      <c r="H151" s="75">
        <v>5468</v>
      </c>
      <c r="I151" s="75">
        <v>7298</v>
      </c>
      <c r="J151" s="75">
        <v>12945</v>
      </c>
      <c r="K151" s="75">
        <v>129887</v>
      </c>
      <c r="L151" s="75">
        <v>112655</v>
      </c>
      <c r="M151" s="75">
        <v>16073</v>
      </c>
      <c r="N151" s="75">
        <v>901</v>
      </c>
      <c r="O151" s="75">
        <v>258</v>
      </c>
      <c r="P151" s="75">
        <v>746</v>
      </c>
      <c r="Q151" s="75">
        <v>718</v>
      </c>
      <c r="R151" s="75">
        <v>17</v>
      </c>
      <c r="S151" s="77">
        <v>0</v>
      </c>
      <c r="T151" s="78">
        <v>11</v>
      </c>
      <c r="U151" s="48"/>
    </row>
    <row r="152" spans="1:21" ht="15" thickBot="1">
      <c r="A152" s="33" t="s">
        <v>195</v>
      </c>
      <c r="B152" s="37" t="s">
        <v>196</v>
      </c>
      <c r="C152" s="21">
        <v>2355</v>
      </c>
      <c r="D152" s="75">
        <v>362834</v>
      </c>
      <c r="E152" s="75">
        <v>361269</v>
      </c>
      <c r="F152" s="75">
        <v>142108</v>
      </c>
      <c r="G152" s="75">
        <v>89340</v>
      </c>
      <c r="H152" s="75">
        <v>7297</v>
      </c>
      <c r="I152" s="75">
        <v>16428</v>
      </c>
      <c r="J152" s="75">
        <v>29043</v>
      </c>
      <c r="K152" s="75">
        <v>219160</v>
      </c>
      <c r="L152" s="75">
        <v>197696</v>
      </c>
      <c r="M152" s="75">
        <v>21361</v>
      </c>
      <c r="N152" s="75">
        <v>76</v>
      </c>
      <c r="O152" s="75">
        <v>27</v>
      </c>
      <c r="P152" s="75">
        <v>1</v>
      </c>
      <c r="Q152" s="75">
        <v>-2</v>
      </c>
      <c r="R152" s="75">
        <v>3</v>
      </c>
      <c r="S152" s="77">
        <v>0</v>
      </c>
      <c r="T152" s="78">
        <v>0</v>
      </c>
      <c r="U152" s="48"/>
    </row>
    <row r="153" spans="1:21" ht="29.25" thickBot="1">
      <c r="A153" s="31" t="s">
        <v>238</v>
      </c>
      <c r="B153" s="37" t="s">
        <v>197</v>
      </c>
      <c r="C153" s="21">
        <v>2370</v>
      </c>
      <c r="D153" s="75">
        <v>550608</v>
      </c>
      <c r="E153" s="75">
        <v>602011</v>
      </c>
      <c r="F153" s="75">
        <v>248254</v>
      </c>
      <c r="G153" s="75">
        <v>153708</v>
      </c>
      <c r="H153" s="75">
        <v>18869</v>
      </c>
      <c r="I153" s="75">
        <v>27656</v>
      </c>
      <c r="J153" s="75">
        <v>48021</v>
      </c>
      <c r="K153" s="75">
        <v>353757</v>
      </c>
      <c r="L153" s="75">
        <v>292471</v>
      </c>
      <c r="M153" s="75">
        <v>60943</v>
      </c>
      <c r="N153" s="75">
        <v>273</v>
      </c>
      <c r="O153" s="75">
        <v>70</v>
      </c>
      <c r="P153" s="75">
        <v>0</v>
      </c>
      <c r="Q153" s="75">
        <v>0</v>
      </c>
      <c r="R153" s="75">
        <v>0</v>
      </c>
      <c r="S153" s="77">
        <v>0</v>
      </c>
      <c r="T153" s="78">
        <v>0</v>
      </c>
      <c r="U153" s="48"/>
    </row>
    <row r="154" spans="1:21" ht="30" thickBot="1">
      <c r="A154" s="33" t="s">
        <v>239</v>
      </c>
      <c r="B154" s="37" t="s">
        <v>199</v>
      </c>
      <c r="C154" s="21">
        <v>2375</v>
      </c>
      <c r="D154" s="75">
        <v>485087</v>
      </c>
      <c r="E154" s="75">
        <v>536043</v>
      </c>
      <c r="F154" s="75">
        <v>222093</v>
      </c>
      <c r="G154" s="75">
        <v>138158</v>
      </c>
      <c r="H154" s="75">
        <v>16217</v>
      </c>
      <c r="I154" s="75">
        <v>24767</v>
      </c>
      <c r="J154" s="75">
        <v>42951</v>
      </c>
      <c r="K154" s="75">
        <v>313950</v>
      </c>
      <c r="L154" s="75">
        <v>258909</v>
      </c>
      <c r="M154" s="75">
        <v>54961</v>
      </c>
      <c r="N154" s="75">
        <v>61</v>
      </c>
      <c r="O154" s="75">
        <v>19</v>
      </c>
      <c r="P154" s="75">
        <v>0</v>
      </c>
      <c r="Q154" s="75">
        <v>0</v>
      </c>
      <c r="R154" s="75">
        <v>0</v>
      </c>
      <c r="S154" s="77">
        <v>0</v>
      </c>
      <c r="T154" s="78">
        <v>0</v>
      </c>
      <c r="U154" s="59"/>
    </row>
    <row r="155" spans="1:21" ht="16.5" thickBot="1">
      <c r="A155" s="33" t="s">
        <v>240</v>
      </c>
      <c r="B155" s="37" t="s">
        <v>201</v>
      </c>
      <c r="C155" s="21">
        <v>2380</v>
      </c>
      <c r="D155" s="75">
        <v>44291</v>
      </c>
      <c r="E155" s="75">
        <v>46667</v>
      </c>
      <c r="F155" s="75">
        <v>19297</v>
      </c>
      <c r="G155" s="75">
        <v>11477</v>
      </c>
      <c r="H155" s="75">
        <v>1877</v>
      </c>
      <c r="I155" s="75">
        <v>2152</v>
      </c>
      <c r="J155" s="75">
        <v>3791</v>
      </c>
      <c r="K155" s="75">
        <v>27370</v>
      </c>
      <c r="L155" s="75">
        <v>23507</v>
      </c>
      <c r="M155" s="75">
        <v>3806</v>
      </c>
      <c r="N155" s="75">
        <v>49</v>
      </c>
      <c r="O155" s="75">
        <v>8</v>
      </c>
      <c r="P155" s="75">
        <v>0</v>
      </c>
      <c r="Q155" s="75">
        <v>0</v>
      </c>
      <c r="R155" s="75">
        <v>0</v>
      </c>
      <c r="S155" s="77">
        <v>0</v>
      </c>
      <c r="T155" s="78">
        <v>0</v>
      </c>
      <c r="U155" s="59"/>
    </row>
    <row r="156" spans="1:21" ht="43.5" thickBot="1">
      <c r="A156" s="33" t="s">
        <v>202</v>
      </c>
      <c r="B156" s="37" t="s">
        <v>203</v>
      </c>
      <c r="C156" s="21">
        <v>2390</v>
      </c>
      <c r="D156" s="75">
        <v>803335</v>
      </c>
      <c r="E156" s="75">
        <v>826694</v>
      </c>
      <c r="F156" s="75">
        <v>231770</v>
      </c>
      <c r="G156" s="75">
        <v>145072</v>
      </c>
      <c r="H156" s="75">
        <v>17876</v>
      </c>
      <c r="I156" s="75">
        <v>24248</v>
      </c>
      <c r="J156" s="75">
        <v>44574</v>
      </c>
      <c r="K156" s="75">
        <v>594893</v>
      </c>
      <c r="L156" s="75">
        <v>513615</v>
      </c>
      <c r="M156" s="75">
        <v>75347</v>
      </c>
      <c r="N156" s="75">
        <v>4567</v>
      </c>
      <c r="O156" s="75">
        <v>1364</v>
      </c>
      <c r="P156" s="75">
        <v>31</v>
      </c>
      <c r="Q156" s="75">
        <v>34</v>
      </c>
      <c r="R156" s="75">
        <v>-3</v>
      </c>
      <c r="S156" s="77">
        <v>-2</v>
      </c>
      <c r="T156" s="78">
        <v>2</v>
      </c>
      <c r="U156" s="48"/>
    </row>
    <row r="157" spans="1:21" ht="57.75" thickBot="1">
      <c r="A157" s="33" t="s">
        <v>121</v>
      </c>
      <c r="B157" s="37" t="s">
        <v>204</v>
      </c>
      <c r="C157" s="21">
        <v>2400</v>
      </c>
      <c r="D157" s="75">
        <v>1534099</v>
      </c>
      <c r="E157" s="75">
        <v>1690868</v>
      </c>
      <c r="F157" s="75">
        <v>701365</v>
      </c>
      <c r="G157" s="75">
        <v>407700</v>
      </c>
      <c r="H157" s="75">
        <v>67957</v>
      </c>
      <c r="I157" s="75">
        <v>81355</v>
      </c>
      <c r="J157" s="75">
        <v>144353</v>
      </c>
      <c r="K157" s="75">
        <v>954868</v>
      </c>
      <c r="L157" s="75">
        <v>840916</v>
      </c>
      <c r="M157" s="75">
        <v>113904</v>
      </c>
      <c r="N157" s="75">
        <v>37</v>
      </c>
      <c r="O157" s="75">
        <v>11</v>
      </c>
      <c r="P157" s="75">
        <v>34635</v>
      </c>
      <c r="Q157" s="75">
        <v>26258</v>
      </c>
      <c r="R157" s="75">
        <v>519</v>
      </c>
      <c r="S157" s="77">
        <v>194</v>
      </c>
      <c r="T157" s="78">
        <v>7664</v>
      </c>
      <c r="U157" s="48"/>
    </row>
    <row r="158" spans="1:21" ht="16.5" thickBot="1">
      <c r="A158" s="23" t="s">
        <v>205</v>
      </c>
      <c r="B158" s="37" t="s">
        <v>206</v>
      </c>
      <c r="C158" s="21">
        <v>2410</v>
      </c>
      <c r="D158" s="75">
        <v>1630959</v>
      </c>
      <c r="E158" s="75">
        <v>1744661</v>
      </c>
      <c r="F158" s="75">
        <v>703742</v>
      </c>
      <c r="G158" s="75">
        <v>435397</v>
      </c>
      <c r="H158" s="75">
        <v>45025</v>
      </c>
      <c r="I158" s="75">
        <v>80018</v>
      </c>
      <c r="J158" s="75">
        <v>143302</v>
      </c>
      <c r="K158" s="75">
        <v>1023985</v>
      </c>
      <c r="L158" s="75">
        <v>915840</v>
      </c>
      <c r="M158" s="75">
        <v>107949</v>
      </c>
      <c r="N158" s="75">
        <v>152</v>
      </c>
      <c r="O158" s="75">
        <v>44</v>
      </c>
      <c r="P158" s="75">
        <v>16934</v>
      </c>
      <c r="Q158" s="75">
        <v>16545</v>
      </c>
      <c r="R158" s="75">
        <v>130</v>
      </c>
      <c r="S158" s="77">
        <v>45</v>
      </c>
      <c r="T158" s="78">
        <v>214</v>
      </c>
      <c r="U158" s="59"/>
    </row>
    <row r="159" spans="1:21" ht="29.25" thickBot="1">
      <c r="A159" s="33" t="s">
        <v>207</v>
      </c>
      <c r="B159" s="37" t="s">
        <v>208</v>
      </c>
      <c r="C159" s="21">
        <v>2420</v>
      </c>
      <c r="D159" s="75">
        <v>1539749</v>
      </c>
      <c r="E159" s="75">
        <v>1646282</v>
      </c>
      <c r="F159" s="75">
        <v>631864</v>
      </c>
      <c r="G159" s="75">
        <v>404865</v>
      </c>
      <c r="H159" s="75">
        <v>17439</v>
      </c>
      <c r="I159" s="75">
        <v>74473</v>
      </c>
      <c r="J159" s="75">
        <v>135087</v>
      </c>
      <c r="K159" s="75">
        <v>998054</v>
      </c>
      <c r="L159" s="75">
        <v>888173</v>
      </c>
      <c r="M159" s="75">
        <v>108479</v>
      </c>
      <c r="N159" s="75">
        <v>1168</v>
      </c>
      <c r="O159" s="75">
        <v>234</v>
      </c>
      <c r="P159" s="75">
        <v>16364</v>
      </c>
      <c r="Q159" s="75">
        <v>15032</v>
      </c>
      <c r="R159" s="75">
        <v>23</v>
      </c>
      <c r="S159" s="77">
        <v>132</v>
      </c>
      <c r="T159" s="78">
        <v>1177</v>
      </c>
      <c r="U159" s="48"/>
    </row>
    <row r="160" spans="1:21" ht="57.75" thickBot="1">
      <c r="A160" s="33" t="s">
        <v>241</v>
      </c>
      <c r="B160" s="37" t="s">
        <v>209</v>
      </c>
      <c r="C160" s="21">
        <v>2430</v>
      </c>
      <c r="D160" s="75">
        <v>235561</v>
      </c>
      <c r="E160" s="75">
        <v>263179</v>
      </c>
      <c r="F160" s="75">
        <v>87956</v>
      </c>
      <c r="G160" s="75">
        <v>52142</v>
      </c>
      <c r="H160" s="75">
        <v>9647</v>
      </c>
      <c r="I160" s="75">
        <v>9299</v>
      </c>
      <c r="J160" s="75">
        <v>16868</v>
      </c>
      <c r="K160" s="75">
        <v>174735</v>
      </c>
      <c r="L160" s="75">
        <v>149677</v>
      </c>
      <c r="M160" s="75">
        <v>20169</v>
      </c>
      <c r="N160" s="75">
        <v>3684</v>
      </c>
      <c r="O160" s="75">
        <v>1205</v>
      </c>
      <c r="P160" s="75">
        <v>488</v>
      </c>
      <c r="Q160" s="75">
        <v>412</v>
      </c>
      <c r="R160" s="75">
        <v>37</v>
      </c>
      <c r="S160" s="77">
        <v>13</v>
      </c>
      <c r="T160" s="78">
        <v>26</v>
      </c>
      <c r="U160" s="48"/>
    </row>
    <row r="161" spans="1:21" ht="43.5" thickBot="1">
      <c r="A161" s="23" t="s">
        <v>210</v>
      </c>
      <c r="B161" s="37" t="s">
        <v>211</v>
      </c>
      <c r="C161" s="21">
        <v>2440</v>
      </c>
      <c r="D161" s="75">
        <v>136880</v>
      </c>
      <c r="E161" s="75">
        <v>154328</v>
      </c>
      <c r="F161" s="75">
        <v>58914</v>
      </c>
      <c r="G161" s="75">
        <v>34975</v>
      </c>
      <c r="H161" s="75">
        <v>6173</v>
      </c>
      <c r="I161" s="75">
        <v>6311</v>
      </c>
      <c r="J161" s="75">
        <v>11455</v>
      </c>
      <c r="K161" s="75">
        <v>95027</v>
      </c>
      <c r="L161" s="75">
        <v>82483</v>
      </c>
      <c r="M161" s="75">
        <v>11958</v>
      </c>
      <c r="N161" s="75">
        <v>440</v>
      </c>
      <c r="O161" s="75">
        <v>146</v>
      </c>
      <c r="P161" s="75">
        <v>387</v>
      </c>
      <c r="Q161" s="75">
        <v>318</v>
      </c>
      <c r="R161" s="75">
        <v>33</v>
      </c>
      <c r="S161" s="77">
        <v>13</v>
      </c>
      <c r="T161" s="78">
        <v>23</v>
      </c>
      <c r="U161" s="48"/>
    </row>
    <row r="162" spans="1:21" ht="29.25" thickBot="1">
      <c r="A162" s="33" t="s">
        <v>122</v>
      </c>
      <c r="B162" s="37"/>
      <c r="C162" s="21">
        <v>2450</v>
      </c>
      <c r="D162" s="75">
        <v>297</v>
      </c>
      <c r="E162" s="75">
        <v>116</v>
      </c>
      <c r="F162" s="75">
        <v>27</v>
      </c>
      <c r="G162" s="75">
        <v>15</v>
      </c>
      <c r="H162" s="75">
        <v>4</v>
      </c>
      <c r="I162" s="75">
        <v>3</v>
      </c>
      <c r="J162" s="75">
        <v>5</v>
      </c>
      <c r="K162" s="75">
        <v>89</v>
      </c>
      <c r="L162" s="75">
        <v>66</v>
      </c>
      <c r="M162" s="75">
        <v>14</v>
      </c>
      <c r="N162" s="75">
        <v>10</v>
      </c>
      <c r="O162" s="75">
        <v>-1</v>
      </c>
      <c r="P162" s="75">
        <v>0</v>
      </c>
      <c r="Q162" s="75">
        <v>0</v>
      </c>
      <c r="R162" s="75">
        <v>0</v>
      </c>
      <c r="S162" s="77">
        <v>0</v>
      </c>
      <c r="T162" s="78">
        <v>0</v>
      </c>
      <c r="U162" s="48"/>
    </row>
    <row r="163" spans="1:21" ht="43.5" thickBot="1">
      <c r="A163" s="35" t="s">
        <v>242</v>
      </c>
      <c r="B163" s="37"/>
      <c r="C163" s="21">
        <v>2500</v>
      </c>
      <c r="D163" s="75">
        <v>104885</v>
      </c>
      <c r="E163" s="75">
        <v>116518</v>
      </c>
      <c r="F163" s="75">
        <v>38886</v>
      </c>
      <c r="G163" s="75">
        <v>24478</v>
      </c>
      <c r="H163" s="75">
        <v>3190</v>
      </c>
      <c r="I163" s="75">
        <v>3944</v>
      </c>
      <c r="J163" s="75">
        <v>7274</v>
      </c>
      <c r="K163" s="75">
        <v>77073</v>
      </c>
      <c r="L163" s="75">
        <v>54436</v>
      </c>
      <c r="M163" s="75">
        <v>9468</v>
      </c>
      <c r="N163" s="75">
        <v>10341</v>
      </c>
      <c r="O163" s="75">
        <v>2828</v>
      </c>
      <c r="P163" s="75">
        <v>559</v>
      </c>
      <c r="Q163" s="75">
        <v>496</v>
      </c>
      <c r="R163" s="75">
        <v>27</v>
      </c>
      <c r="S163" s="77">
        <v>11</v>
      </c>
      <c r="T163" s="78">
        <v>25</v>
      </c>
      <c r="U163" s="48"/>
    </row>
    <row r="164" spans="1:21" ht="72" thickBot="1">
      <c r="A164" s="69" t="s">
        <v>243</v>
      </c>
      <c r="B164" s="70"/>
      <c r="C164" s="21">
        <v>2510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7">
        <v>0</v>
      </c>
      <c r="T164" s="78">
        <v>0</v>
      </c>
      <c r="U164" s="48"/>
    </row>
    <row r="165" spans="1:21" ht="15" thickBot="1">
      <c r="A165" s="35" t="s">
        <v>15</v>
      </c>
      <c r="B165" s="37"/>
      <c r="C165" s="21">
        <v>2600</v>
      </c>
      <c r="D165" s="75">
        <f>SUM(D91:D164)</f>
        <v>35990869</v>
      </c>
      <c r="E165" s="75">
        <f aca="true" t="shared" si="1" ref="E165:T165">SUM(E91:E164)</f>
        <v>37696752</v>
      </c>
      <c r="F165" s="75">
        <f t="shared" si="1"/>
        <v>13627751</v>
      </c>
      <c r="G165" s="75">
        <f t="shared" si="1"/>
        <v>8571277</v>
      </c>
      <c r="H165" s="75">
        <f t="shared" si="1"/>
        <v>843995</v>
      </c>
      <c r="I165" s="75">
        <f t="shared" si="1"/>
        <v>1508454</v>
      </c>
      <c r="J165" s="75">
        <f t="shared" si="1"/>
        <v>2704025</v>
      </c>
      <c r="K165" s="75">
        <f t="shared" si="1"/>
        <v>23871172</v>
      </c>
      <c r="L165" s="75">
        <f t="shared" si="1"/>
        <v>20513602</v>
      </c>
      <c r="M165" s="75">
        <f t="shared" si="1"/>
        <v>3089079</v>
      </c>
      <c r="N165" s="75">
        <f t="shared" si="1"/>
        <v>213782</v>
      </c>
      <c r="O165" s="75">
        <f t="shared" si="1"/>
        <v>54709</v>
      </c>
      <c r="P165" s="75">
        <f t="shared" si="1"/>
        <v>197829</v>
      </c>
      <c r="Q165" s="75">
        <f t="shared" si="1"/>
        <v>170472</v>
      </c>
      <c r="R165" s="75">
        <f t="shared" si="1"/>
        <v>4638</v>
      </c>
      <c r="S165" s="75">
        <f t="shared" si="1"/>
        <v>1132</v>
      </c>
      <c r="T165" s="75">
        <f t="shared" si="1"/>
        <v>21587</v>
      </c>
      <c r="U165" s="48"/>
    </row>
    <row r="166" spans="1:3" ht="14.25">
      <c r="A166" s="13"/>
      <c r="B166" s="71"/>
      <c r="C166" s="72"/>
    </row>
    <row r="167" spans="1:3" ht="14.25">
      <c r="A167" s="13" t="s">
        <v>247</v>
      </c>
      <c r="B167" s="71"/>
      <c r="C167" s="72"/>
    </row>
    <row r="168" spans="1:7" ht="18.75">
      <c r="A168" s="13" t="s">
        <v>244</v>
      </c>
      <c r="B168" s="71"/>
      <c r="C168" s="72"/>
      <c r="D168" s="88" t="s">
        <v>248</v>
      </c>
      <c r="E168" s="86"/>
      <c r="F168" s="86"/>
      <c r="G168" s="86"/>
    </row>
    <row r="169" spans="1:7" ht="18.75">
      <c r="A169" s="13" t="s">
        <v>4</v>
      </c>
      <c r="B169" s="71" t="s">
        <v>5</v>
      </c>
      <c r="C169" s="72"/>
      <c r="G169" s="88" t="s">
        <v>249</v>
      </c>
    </row>
    <row r="170" spans="1:7" ht="18.75">
      <c r="A170" s="13" t="s">
        <v>245</v>
      </c>
      <c r="B170" s="71"/>
      <c r="C170" s="72"/>
      <c r="G170" s="87"/>
    </row>
  </sheetData>
  <sheetProtection/>
  <mergeCells count="33">
    <mergeCell ref="P88:P89"/>
    <mergeCell ref="Q88:T88"/>
    <mergeCell ref="F88:F89"/>
    <mergeCell ref="G88:J88"/>
    <mergeCell ref="K88:K89"/>
    <mergeCell ref="L88:O88"/>
    <mergeCell ref="B87:B89"/>
    <mergeCell ref="C87:C89"/>
    <mergeCell ref="D87:D89"/>
    <mergeCell ref="E87:E89"/>
    <mergeCell ref="A87:A89"/>
    <mergeCell ref="A1:I1"/>
    <mergeCell ref="F4:P4"/>
    <mergeCell ref="F5:M5"/>
    <mergeCell ref="P5:P8"/>
    <mergeCell ref="G6:M6"/>
    <mergeCell ref="M7:M8"/>
    <mergeCell ref="I7:I8"/>
    <mergeCell ref="C4:C8"/>
    <mergeCell ref="D4:D8"/>
    <mergeCell ref="A2:I2"/>
    <mergeCell ref="L7:L8"/>
    <mergeCell ref="F6:F8"/>
    <mergeCell ref="A86:M86"/>
    <mergeCell ref="E4:E8"/>
    <mergeCell ref="A4:A8"/>
    <mergeCell ref="B4:B8"/>
    <mergeCell ref="O5:O8"/>
    <mergeCell ref="G7:H7"/>
    <mergeCell ref="K7:K8"/>
    <mergeCell ref="F87:T87"/>
    <mergeCell ref="N5:N8"/>
    <mergeCell ref="J7:J8"/>
  </mergeCells>
  <dataValidations count="992">
    <dataValidation errorStyle="warning" type="custom" allowBlank="1" errorTitle="Строка 1010; Графа 1" error="1010=1015+1030+1035+1085+1240+1270+1280+1300+1315+1370+1390+1400+1410+1420+1430+1450+1500+1510" sqref="D10">
      <formula1>AND(($D$10=$D$11+$D$14+$D$15+$D$25+$D$54+$D$58+$D$59+$D$62+$D$64+$D$72+$D$75+$D$76+$D$77+$D$78+$D$79+$D$81+$D$82+$D$83))</formula1>
    </dataValidation>
    <dataValidation errorStyle="warning" type="custom" allowBlank="1" errorTitle="Строка 1010; Графа 5" error="1010=1015+1030+1035+1085+1240+1270+1280+1300+1315+1370+1390+1400+1410+1420+1430+1450+1500+1510" sqref="H10">
      <formula1>AND(($H$10=$H$11+$H$14+$H$15+$H$25+$H$54+$H$58+$H$59+$H$62+$H$64+$H$72+$H$75+$H$76+$H$77+$H$78+$H$79+$H$81+$H$82+$H$83))</formula1>
    </dataValidation>
    <dataValidation errorStyle="warning" type="custom" allowBlank="1" errorTitle="Строка 1010; Графа 6" error="1010=1015+1030+1035+1085+1240+1270+1280+1300+1315+1370+1390+1400+1410+1420+1430+1450+1500+1510" sqref="I10">
      <formula1>AND(($I$10=$I$11+$I$14+$I$15+$I$25+$I$54+$I$58+$I$59+$I$62+$I$64+$I$72+$I$75+$I$76+$I$77+$I$78+$I$79+$I$81+$I$82+$I$83))</formula1>
    </dataValidation>
    <dataValidation errorStyle="warning" type="custom" allowBlank="1" errorTitle="Строка 1010; Графа 7" error="1010=1015+1030+1035+1085+1240+1270+1280+1300+1315+1370+1390+1400+1410+1420+1430+1450+1500+1510" sqref="J10">
      <formula1>AND(($J$10=$J$11+$J$14+$J$15+$J$25+$J$54+$J$58+$J$59+$J$62+$J$64+$J$72+$J$75+$J$76+$J$77+$J$78+$J$79+$J$81+$J$82+$J$83))</formula1>
    </dataValidation>
    <dataValidation errorStyle="warning" type="custom" allowBlank="1" errorTitle="Строка 1010; Графа 9" error="1010=1015+1030+1035+1085+1240+1270+1280+1300+1315+1370+1390+1400+1410+1420+1430+1450+1500+1510" sqref="L10">
      <formula1>AND(($L$10=$L$11+$L$14+$L$15+$L$25+$L$54+$L$58+$L$59+$L$62+$L$64+$L$72+$L$75+$L$76+$L$77+$L$78+$L$79+$L$81+$L$82+$L$83))</formula1>
    </dataValidation>
    <dataValidation errorStyle="warning" type="custom" allowBlank="1" errorTitle="Строка 1010; Графа 10" error="1010=1015+1030+1035+1085+1240+1270+1280+1300+1315+1370+1390+1400+1410+1420+1430+1450+1500+1510" sqref="M10">
      <formula1>AND(($M$10=$M$11+$M$14+$M$15+$M$25+$M$54+$M$58+$M$59+$M$62+$M$64+$M$72+$M$75+$M$76+$M$77+$M$78+$M$79+$M$81+$M$82+$M$83))</formula1>
    </dataValidation>
    <dataValidation errorStyle="warning" type="custom" allowBlank="1" errorTitle="Строка 1010; Графа 11" error="1010=1015+1030+1035+1085+1240+1270+1280+1300+1315+1370+1390+1400+1410+1420+1430+1450+1500+1510" sqref="N10">
      <formula1>AND(($N$10=$N$11+$N$14+$N$15+$N$25+$N$54+$N$58+$N$59+$N$62+$N$64+$N$72+$N$75+$N$76+$N$77+$N$78+$N$79+$N$81+$N$82+$N$83))</formula1>
    </dataValidation>
    <dataValidation errorStyle="warning" type="custom" allowBlank="1" errorTitle="Строка 1010; Графа 12" error="1010=1015+1030+1035+1085+1240+1270+1280+1300+1315+1370+1390+1400+1410+1420+1430+1450+1500+1510" sqref="O10">
      <formula1>AND(($O$10=$O$11+$O$14+$O$15+$O$25+$O$54+$O$58+$O$59+$O$62+$O$64+$O$72+$O$75+$O$76+$O$77+$O$78+$O$79+$O$81+$O$82+$O$83))</formula1>
    </dataValidation>
    <dataValidation errorStyle="warning" type="custom" allowBlank="1" errorTitle="Строка 1010; Графа 13" error="1010=1015+1030+1035+1085+1240+1270+1280+1300+1315+1370+1390+1400+1410+1420+1430+1450+1500+1510" sqref="P10">
      <formula1>AND(($P$10=$P$11+$P$14+$P$15+$P$25+$P$54+$P$58+$P$59+$P$62+$P$64+$P$72+$P$75+$P$76+$P$77+$P$78+$P$79+$P$81+$P$82+$P$83))</formula1>
    </dataValidation>
    <dataValidation errorStyle="warning" type="custom" allowBlank="1" errorTitle="Строка 1015; Графа 1" error="1015=1020+1025" sqref="D11">
      <formula1>AND(($D$11=$D$12+$D$13))</formula1>
    </dataValidation>
    <dataValidation errorStyle="warning" type="custom" allowBlank="1" errorTitle="Строка 1015; Графа 5" error="1015=1020+1025" sqref="H11">
      <formula1>AND(($H$11=$H$12+$H$13))</formula1>
    </dataValidation>
    <dataValidation errorStyle="warning" type="custom" allowBlank="1" errorTitle="Строка 1015; Графа 6" error="1015=1020+1025" sqref="I11">
      <formula1>AND(($I$11=$I$12+$I$13))</formula1>
    </dataValidation>
    <dataValidation errorStyle="warning" type="custom" allowBlank="1" errorTitle="Строка 1015; Графа 7" error="1015=1020+1025" sqref="J11">
      <formula1>AND(($J$11=$J$12+$J$13))</formula1>
    </dataValidation>
    <dataValidation errorStyle="warning" type="custom" allowBlank="1" errorTitle="Строка 1015; Графа 9" error="1015=1020+1025" sqref="L11">
      <formula1>AND(($L$11=$L$12+$L$13))</formula1>
    </dataValidation>
    <dataValidation errorStyle="warning" type="custom" allowBlank="1" errorTitle="Строка 1015; Графа 10" error="1015=1020+1025" sqref="M11">
      <formula1>AND(($M$11=$M$12+$M$13))</formula1>
    </dataValidation>
    <dataValidation errorStyle="warning" type="custom" allowBlank="1" errorTitle="Строка 1015; Графа 11" error="1015=1020+1025" sqref="N11">
      <formula1>AND(($N$11=$N$12+$N$13))</formula1>
    </dataValidation>
    <dataValidation errorStyle="warning" type="custom" allowBlank="1" errorTitle="Строка 1015; Графа 12" error="1015=1020+1025" sqref="O11">
      <formula1>AND(($O$11=$O$12+$O$13))</formula1>
    </dataValidation>
    <dataValidation errorStyle="warning" type="custom" allowBlank="1" errorTitle="Строка 1015; Графа 13" error="1015=1020+1025" sqref="P11">
      <formula1>AND(($P$11=$P$12+$P$13))</formula1>
    </dataValidation>
    <dataValidation errorStyle="warning" type="custom" allowBlank="1" errorTitle="Строка 1035; Графа 1" error="1035&gt;=1040+1065" sqref="D15">
      <formula1>AND(($D$15&gt;=$D$16+$D$21))</formula1>
    </dataValidation>
    <dataValidation errorStyle="warning" type="custom" allowBlank="1" errorTitle="Строка 1035; Графа 5" error="1035&gt;=1040+1065" sqref="H15">
      <formula1>AND(($H$15&gt;=$H$16+$H$21))</formula1>
    </dataValidation>
    <dataValidation errorStyle="warning" type="custom" allowBlank="1" errorTitle="Строка 1035; Графа 6" error="1035&gt;=1040+1065" sqref="I15">
      <formula1>AND(($I$15&gt;=$I$16+$I$21))</formula1>
    </dataValidation>
    <dataValidation errorStyle="warning" type="custom" allowBlank="1" errorTitle="Строка 1035; Графа 7" error="1035&gt;=1040+1065" sqref="J15">
      <formula1>AND(($J$15&gt;=$J$16+$J$21))</formula1>
    </dataValidation>
    <dataValidation errorStyle="warning" type="custom" allowBlank="1" errorTitle="Строка 1035; Графа 9" error="1035&gt;=1040+1065" sqref="L15">
      <formula1>AND(($L$15&gt;=$L$16+$L$21))</formula1>
    </dataValidation>
    <dataValidation errorStyle="warning" type="custom" allowBlank="1" errorTitle="Строка 1035; Графа 10" error="1035&gt;=1040+1065" sqref="M15">
      <formula1>AND(($M$15&gt;=$M$16+$M$21))</formula1>
    </dataValidation>
    <dataValidation errorStyle="warning" type="custom" allowBlank="1" errorTitle="Строка 1035; Графа 11" error="1035&gt;=1040+1065" sqref="N15">
      <formula1>AND(($N$15&gt;=$N$16+$N$21))</formula1>
    </dataValidation>
    <dataValidation errorStyle="warning" type="custom" allowBlank="1" errorTitle="Строка 1035; Графа 12" error="1035&gt;=1040+1065" sqref="O15">
      <formula1>AND(($O$15&gt;=$O$16+$O$21))</formula1>
    </dataValidation>
    <dataValidation errorStyle="warning" type="custom" allowBlank="1" errorTitle="Строка 1035; Графа 13" error="1035&gt;=1040+1065" sqref="P15">
      <formula1>AND(($P$15&gt;=$P$16+$P$21))</formula1>
    </dataValidation>
    <dataValidation errorStyle="warning" type="custom" allowBlank="1" errorTitle="Строка 1040; Графа 1" error="1040&gt;=1045+1050" sqref="D16">
      <formula1>AND(($D$16&gt;=$D$17+$D$18))</formula1>
    </dataValidation>
    <dataValidation errorStyle="warning" type="custom" allowBlank="1" errorTitle="Строка 1040; Графа 5" error="1040&gt;=1045+1050" sqref="H16">
      <formula1>AND(($H$16&gt;=$H$17+$H$18))</formula1>
    </dataValidation>
    <dataValidation errorStyle="warning" type="custom" allowBlank="1" errorTitle="Строка 1040; Графа 6" error="1040&gt;=1045+1050" sqref="I16">
      <formula1>AND(($I$16&gt;=$I$17+$I$18))</formula1>
    </dataValidation>
    <dataValidation errorStyle="warning" type="custom" allowBlank="1" errorTitle="Строка 1040; Графа 7" error="1040&gt;=1045+1050" sqref="J16">
      <formula1>AND(($J$16&gt;=$J$17+$J$18))</formula1>
    </dataValidation>
    <dataValidation errorStyle="warning" type="custom" allowBlank="1" errorTitle="Строка 1040; Графа 9" error="1040&gt;=1045+1050" sqref="L16">
      <formula1>AND(($L$16&gt;=$L$17+$L$18))</formula1>
    </dataValidation>
    <dataValidation errorStyle="warning" type="custom" allowBlank="1" errorTitle="Строка 1040; Графа 10" error="1040&gt;=1045+1050" sqref="M16">
      <formula1>AND(($M$16&gt;=$M$17+$M$18))</formula1>
    </dataValidation>
    <dataValidation errorStyle="warning" type="custom" allowBlank="1" errorTitle="Строка 1040; Графа 11" error="1040&gt;=1045+1050" sqref="N16">
      <formula1>AND(($N$16&gt;=$N$17+$N$18))</formula1>
    </dataValidation>
    <dataValidation errorStyle="warning" type="custom" allowBlank="1" errorTitle="Строка 1040; Графа 12" error="1040&gt;=1045+1050" sqref="O16">
      <formula1>AND(($O$16&gt;=$O$17+$O$18))</formula1>
    </dataValidation>
    <dataValidation errorStyle="warning" type="custom" allowBlank="1" errorTitle="Строка 1040; Графа 13" error="1040&gt;=1045+1050" sqref="P16">
      <formula1>AND(($P$16&gt;=$P$17+$P$18))</formula1>
    </dataValidation>
    <dataValidation errorStyle="warning" type="custom" allowBlank="1" errorTitle="Строка 1050; Графа 1" error="1050&gt;=1055+1060" sqref="D18">
      <formula1>AND(($D$18&gt;=$D$19+$D$20))</formula1>
    </dataValidation>
    <dataValidation errorStyle="warning" type="custom" allowBlank="1" errorTitle="Строка 1050; Графа 5" error="1050&gt;=1055+1060" sqref="H18">
      <formula1>AND(($H$18&gt;=$H$19+$H$20))</formula1>
    </dataValidation>
    <dataValidation errorStyle="warning" type="custom" allowBlank="1" errorTitle="Строка 1050; Графа 6" error="1050&gt;=1055+1060" sqref="I18">
      <formula1>AND(($I$18&gt;=$I$19+$I$20))</formula1>
    </dataValidation>
    <dataValidation errorStyle="warning" type="custom" allowBlank="1" errorTitle="Строка 1050; Графа 7" error="1050&gt;=1055+1060" sqref="J18">
      <formula1>AND(($J$18&gt;=$J$19+$J$20))</formula1>
    </dataValidation>
    <dataValidation errorStyle="warning" type="custom" allowBlank="1" errorTitle="Строка 1050; Графа 9" error="1050&gt;=1055+1060" sqref="L18">
      <formula1>AND(($L$18&gt;=$L$19+$L$20))</formula1>
    </dataValidation>
    <dataValidation errorStyle="warning" type="custom" allowBlank="1" errorTitle="Строка 1050; Графа 10" error="1050&gt;=1055+1060" sqref="M18">
      <formula1>AND(($M$18&gt;=$M$19+$M$20))</formula1>
    </dataValidation>
    <dataValidation errorStyle="warning" type="custom" allowBlank="1" errorTitle="Строка 1050; Графа 11" error="1050&gt;=1055+1060" sqref="N18">
      <formula1>AND(($N$18&gt;=$N$19+$N$20))</formula1>
    </dataValidation>
    <dataValidation errorStyle="warning" type="custom" allowBlank="1" errorTitle="Строка 1050; Графа 12" error="1050&gt;=1055+1060" sqref="O18">
      <formula1>AND(($O$18&gt;=$O$19+$O$20))</formula1>
    </dataValidation>
    <dataValidation errorStyle="warning" type="custom" allowBlank="1" errorTitle="Строка 1050; Графа 13" error="1050&gt;=1055+1060" sqref="P18">
      <formula1>AND(($P$18&gt;=$P$19+$P$20))</formula1>
    </dataValidation>
    <dataValidation errorStyle="warning" type="custom" allowBlank="1" errorTitle="Строка 1065; Графа 1" error="1065&gt;=1070" sqref="D21">
      <formula1>AND(($D$21&gt;=$D$22))</formula1>
    </dataValidation>
    <dataValidation errorStyle="warning" type="custom" allowBlank="1" errorTitle="Строка 1065; Графа 5" error="1065&gt;=1070" sqref="H21">
      <formula1>AND(($H$21&gt;=$H$22))</formula1>
    </dataValidation>
    <dataValidation errorStyle="warning" type="custom" allowBlank="1" errorTitle="Строка 1065; Графа 6" error="1065&gt;=1070" sqref="I21">
      <formula1>AND(($I$21&gt;=$I$22))</formula1>
    </dataValidation>
    <dataValidation errorStyle="warning" type="custom" allowBlank="1" errorTitle="Строка 1065; Графа 7" error="1065&gt;=1070" sqref="J21">
      <formula1>AND(($J$21&gt;=$J$22))</formula1>
    </dataValidation>
    <dataValidation errorStyle="warning" type="custom" allowBlank="1" errorTitle="Строка 1065; Графа 9" error="1065&gt;=1070" sqref="L21">
      <formula1>AND(($L$21&gt;=$L$22))</formula1>
    </dataValidation>
    <dataValidation errorStyle="warning" type="custom" allowBlank="1" errorTitle="Строка 1065; Графа 10" error="1065&gt;=1070" sqref="M21">
      <formula1>AND(($M$21&gt;=$M$22))</formula1>
    </dataValidation>
    <dataValidation errorStyle="warning" type="custom" allowBlank="1" errorTitle="Строка 1065; Графа 11" error="1065&gt;=1070" sqref="N21">
      <formula1>AND(($N$21&gt;=$N$22))</formula1>
    </dataValidation>
    <dataValidation errorStyle="warning" type="custom" allowBlank="1" errorTitle="Строка 1065; Графа 12" error="1065&gt;=1070" sqref="O21">
      <formula1>AND(($O$21&gt;=$O$22))</formula1>
    </dataValidation>
    <dataValidation errorStyle="warning" type="custom" allowBlank="1" errorTitle="Строка 1065; Графа 13" error="1065&gt;=1070" sqref="P21">
      <formula1>AND(($P$21&gt;=$P$22))</formula1>
    </dataValidation>
    <dataValidation errorStyle="warning" type="custom" allowBlank="1" errorTitle="Строка 1070; Графа 1" error="1070&gt;=1075+1080" sqref="D22">
      <formula1>AND(($D$22&gt;=$D$23+$D$24))</formula1>
    </dataValidation>
    <dataValidation errorStyle="warning" type="custom" allowBlank="1" errorTitle="Строка 1070; Графа 5" error="1070&gt;=1075+1080" sqref="H22">
      <formula1>AND(($H$22&gt;=$H$23+$H$24))</formula1>
    </dataValidation>
    <dataValidation errorStyle="warning" type="custom" allowBlank="1" errorTitle="Строка 1070; Графа 6" error="1070&gt;=1075+1080" sqref="I22">
      <formula1>AND(($I$22&gt;=$I$23+$I$24))</formula1>
    </dataValidation>
    <dataValidation errorStyle="warning" type="custom" allowBlank="1" errorTitle="Строка 1070; Графа 7" error="1070&gt;=1075+1080" sqref="J22">
      <formula1>AND(($J$22&gt;=$J$23+$J$24))</formula1>
    </dataValidation>
    <dataValidation errorStyle="warning" type="custom" allowBlank="1" errorTitle="Строка 1070; Графа 9" error="1070&gt;=1075+1080" sqref="L22">
      <formula1>AND(($L$22&gt;=$L$23+$L$24))</formula1>
    </dataValidation>
    <dataValidation errorStyle="warning" type="custom" allowBlank="1" errorTitle="Строка 1070; Графа 10" error="1070&gt;=1075+1080" sqref="M22">
      <formula1>AND(($M$22&gt;=$M$23+$M$24))</formula1>
    </dataValidation>
    <dataValidation errorStyle="warning" type="custom" allowBlank="1" errorTitle="Строка 1070; Графа 11" error="1070&gt;=1075+1080" sqref="N22">
      <formula1>AND(($N$22&gt;=$N$23+$N$24))</formula1>
    </dataValidation>
    <dataValidation errorStyle="warning" type="custom" allowBlank="1" errorTitle="Строка 1070; Графа 12" error="1070&gt;=1075+1080" sqref="O22">
      <formula1>AND(($O$22&gt;=$O$23+$O$24))</formula1>
    </dataValidation>
    <dataValidation errorStyle="warning" type="custom" allowBlank="1" errorTitle="Строка 1070; Графа 13" error="1070&gt;=1075+1080" sqref="P22">
      <formula1>AND(($P$22&gt;=$P$23+$P$24))</formula1>
    </dataValidation>
    <dataValidation errorStyle="warning" type="custom" allowBlank="1" errorTitle="Строка 1085; Графа 1" error="1085&gt;=1090+1115+1120+1125+1130+1135+1140+1145+1150+1155+1160+1165+1170+1205+1210+1215+1220+1225" sqref="D25">
      <formula1>AND(($D$25&gt;=$D$26+$D$31+$D$32+$D$33+$D$34+$D$35+$D$36+$D$37+$D$38+$D$39+$D$40+$D$41+$D$42+$D$49+$D$50+$D$51+$D$52+$D$53))</formula1>
    </dataValidation>
    <dataValidation errorStyle="warning" type="custom" allowBlank="1" errorTitle="Строка 1085; Графа 5" error="1085&gt;=1090+1115+1120+1125+1130+1135+1140+1145+1150+1155+1160+1165+1170+1205+1210+1215+1220+1225" sqref="H25">
      <formula1>AND(($H$25&gt;=$H$26+$H$31+$H$32+$H$33+$H$34+$H$35+$H$36+$H$37+$H$38+$H$39+$H$40+$H$41+$H$42+$H$49+$H$50+$H$51+$H$52+$H$53))</formula1>
    </dataValidation>
    <dataValidation errorStyle="warning" type="custom" allowBlank="1" errorTitle="Строка 1085; Графа 6" error="1085&gt;=1090+1115+1120+1125+1130+1135+1140+1145+1150+1155+1160+1165+1170+1205+1210+1215+1220+1225" sqref="I25">
      <formula1>AND(($I$25&gt;=$I$26+$I$31+$I$32+$I$33+$I$34+$I$35+$I$36+$I$37+$I$38+$I$39+$I$40+$I$41+$I$42+$I$49+$I$50+$I$51+$I$52+$I$53))</formula1>
    </dataValidation>
    <dataValidation errorStyle="warning" type="custom" allowBlank="1" errorTitle="Строка 1085; Графа 7" error="1085&gt;=1090+1115+1120+1125+1130+1135+1140+1145+1150+1155+1160+1165+1170+1205+1210+1215+1220+1225" sqref="J25">
      <formula1>AND(($J$25&gt;=$J$26+$J$31+$J$32+$J$33+$J$34+$J$35+$J$36+$J$37+$J$38+$J$39+$J$40+$J$41+$J$42+$J$49+$J$50+$J$51+$J$52+$J$53))</formula1>
    </dataValidation>
    <dataValidation errorStyle="warning" type="custom" allowBlank="1" errorTitle="Строка 1085; Графа 9" error="1085&gt;=1090+1115+1120+1125+1130+1135+1140+1145+1150+1155+1160+1165+1170+1205+1210+1215+1220+1225" sqref="L25">
      <formula1>AND(($L$25&gt;=$L$26+$L$31+$L$32+$L$33+$L$34+$L$35+$L$36+$L$37+$L$38+$L$39+$L$40+$L$41+$L$42+$L$49+$L$50+$L$51+$L$52+$L$53))</formula1>
    </dataValidation>
    <dataValidation errorStyle="warning" type="custom" allowBlank="1" errorTitle="Строка 1085; Графа 10" error="1085&gt;=1090+1115+1120+1125+1130+1135+1140+1145+1150+1155+1160+1165+1170+1205+1210+1215+1220+1225" sqref="M25">
      <formula1>AND(($M$25&gt;=$M$26+$M$31+$M$32+$M$33+$M$34+$M$35+$M$36+$M$37+$M$38+$M$39+$M$40+$M$41+$M$42+$M$49+$M$50+$M$51+$M$52+$M$53))</formula1>
    </dataValidation>
    <dataValidation errorStyle="warning" type="custom" allowBlank="1" errorTitle="Строка 1085; Графа 11" error="1085&gt;=1090+1115+1120+1125+1130+1135+1140+1145+1150+1155+1160+1165+1170+1205+1210+1215+1220+1225" sqref="N25">
      <formula1>AND(($N$25&gt;=$N$26+$N$31+$N$32+$N$33+$N$34+$N$35+$N$36+$N$37+$N$38+$N$39+$N$40+$N$41+$N$42+$N$49+$N$50+$N$51+$N$52+$N$53))</formula1>
    </dataValidation>
    <dataValidation errorStyle="warning" type="custom" allowBlank="1" errorTitle="Строка 1085; Графа 12" error="1085&gt;=1090+1115+1120+1125+1130+1135+1140+1145+1150+1155+1160+1165+1170+1205+1210+1215+1220+1225" sqref="O25">
      <formula1>AND(($O$25&gt;=$O$26+$O$31+$O$32+$O$33+$O$34+$O$35+$O$36+$O$37+$O$38+$O$39+$O$40+$O$41+$O$42+$O$49+$O$50+$O$51+$O$52+$O$53))</formula1>
    </dataValidation>
    <dataValidation errorStyle="warning" type="custom" allowBlank="1" errorTitle="Строка 1085; Графа 13" error="1085&gt;=1090+1115+1120+1125+1130+1135+1140+1145+1150+1155+1160+1165+1170+1205+1210+1215+1220+1225" sqref="P25">
      <formula1>AND(($P$25&gt;=$P$26+$P$31+$P$32+$P$33+$P$34+$P$35+$P$36+$P$37+$P$38+$P$39+$P$40+$P$41+$P$42+$P$49+$P$50+$P$51+$P$52+$P$53))</formula1>
    </dataValidation>
    <dataValidation errorStyle="warning" type="custom" allowBlank="1" errorTitle="Строка 1090; Графа 1" error="1090&gt;=1095+1100+1105+1110" sqref="D26">
      <formula1>AND(($D$26&gt;=$D$27+$D$28+$D$29+$D$30))</formula1>
    </dataValidation>
    <dataValidation errorStyle="warning" type="custom" allowBlank="1" errorTitle="Строка 1090; Графа 5" error="1090&gt;=1095+1100+1105+1110" sqref="H26">
      <formula1>AND(($H$26&gt;=$H$27+$H$28+$H$29+$H$30))</formula1>
    </dataValidation>
    <dataValidation errorStyle="warning" type="custom" allowBlank="1" errorTitle="Строка 1090; Графа 6" error="1090&gt;=1095+1100+1105+1110" sqref="I26">
      <formula1>AND(($I$26&gt;=$I$27+$I$28+$I$29+$I$30))</formula1>
    </dataValidation>
    <dataValidation errorStyle="warning" type="custom" allowBlank="1" errorTitle="Строка 1090; Графа 7" error="1090&gt;=1095+1100+1105+1110" sqref="J26">
      <formula1>AND(($J$26&gt;=$J$27+$J$28+$J$29+$J$30))</formula1>
    </dataValidation>
    <dataValidation errorStyle="warning" type="custom" allowBlank="1" errorTitle="Строка 1090; Графа 9" error="1090&gt;=1095+1100+1105+1110" sqref="L26">
      <formula1>AND(($L$26&gt;=$L$27+$L$28+$L$29+$L$30))</formula1>
    </dataValidation>
    <dataValidation errorStyle="warning" type="custom" allowBlank="1" errorTitle="Строка 1090; Графа 10" error="1090&gt;=1095+1100+1105+1110" sqref="M26">
      <formula1>AND(($M$26&gt;=$M$27+$M$28+$M$29+$M$30))</formula1>
    </dataValidation>
    <dataValidation errorStyle="warning" type="custom" allowBlank="1" errorTitle="Строка 1090; Графа 11" error="1090&gt;=1095+1100+1105+1110" sqref="N26">
      <formula1>AND(($N$26&gt;=$N$27+$N$28+$N$29+$N$30))</formula1>
    </dataValidation>
    <dataValidation errorStyle="warning" type="custom" allowBlank="1" errorTitle="Строка 1090; Графа 12" error="1090&gt;=1095+1100+1105+1110" sqref="O26">
      <formula1>AND(($O$26&gt;=$O$27+$O$28+$O$29+$O$30))</formula1>
    </dataValidation>
    <dataValidation errorStyle="warning" type="custom" allowBlank="1" errorTitle="Строка 1090; Графа 13" error="1090&gt;=1095+1100+1105+1110" sqref="P26">
      <formula1>AND(($P$26&gt;=$P$27+$P$28+$P$29+$P$30))</formula1>
    </dataValidation>
    <dataValidation errorStyle="warning" type="custom" allowBlank="1" errorTitle="Строка 1170; Графа 1" error="1170&gt;=1175+1180+1185+1190+1200" sqref="D42">
      <formula1>AND(($D$42&gt;=$D$43+$D$44+$D$45+$D$46+$D$48))</formula1>
    </dataValidation>
    <dataValidation errorStyle="warning" type="custom" allowBlank="1" errorTitle="Строка 1170; Графа 5" error="1170&gt;=1175+1180+1185+1190+1200" sqref="H42">
      <formula1>AND(($H$42&gt;=$H$43+$H$44+$H$45+$H$46+$H$48))</formula1>
    </dataValidation>
    <dataValidation errorStyle="warning" type="custom" allowBlank="1" errorTitle="Строка 1170; Графа 6" error="1170&gt;=1175+1180+1185+1190+1200" sqref="I42">
      <formula1>AND(($I$42&gt;=$I$43+$I$44+$I$45+$I$46+$I$48))</formula1>
    </dataValidation>
    <dataValidation errorStyle="warning" type="custom" allowBlank="1" errorTitle="Строка 1170; Графа 7" error="1170&gt;=1175+1180+1185+1190+1200" sqref="J42">
      <formula1>AND(($J$42&gt;=$J$43+$J$44+$J$45+$J$46+$J$48))</formula1>
    </dataValidation>
    <dataValidation errorStyle="warning" type="custom" allowBlank="1" errorTitle="Строка 1170; Графа 9" error="1170&gt;=1175+1180+1185+1190+1200" sqref="L42">
      <formula1>AND(($L$42&gt;=$L$43+$L$44+$L$45+$L$46+$L$48))</formula1>
    </dataValidation>
    <dataValidation errorStyle="warning" type="custom" allowBlank="1" errorTitle="Строка 1170; Графа 10" error="1170&gt;=1175+1180+1185+1190+1200" sqref="M42">
      <formula1>AND(($M$42&gt;=$M$43+$M$44+$M$45+$M$46+$M$48))</formula1>
    </dataValidation>
    <dataValidation errorStyle="warning" type="custom" allowBlank="1" errorTitle="Строка 1170; Графа 11" error="1170&gt;=1175+1180+1185+1190+1200" sqref="N42">
      <formula1>AND(($N$42&gt;=$N$43+$N$44+$N$45+$N$46+$N$48))</formula1>
    </dataValidation>
    <dataValidation errorStyle="warning" type="custom" allowBlank="1" errorTitle="Строка 1170; Графа 12" error="1170&gt;=1175+1180+1185+1190+1200" sqref="O42">
      <formula1>AND(($O$42&gt;=$O$43+$O$44+$O$45+$O$46+$O$48))</formula1>
    </dataValidation>
    <dataValidation errorStyle="warning" type="custom" allowBlank="1" errorTitle="Строка 1170; Графа 13" error="1170&gt;=1175+1180+1185+1190+1200" sqref="P42">
      <formula1>AND(($P$42&gt;=$P$43+$P$44+$P$45+$P$46+$P$48))</formula1>
    </dataValidation>
    <dataValidation errorStyle="warning" type="custom" allowBlank="1" errorTitle="Строка 1190; Графа 1" error="1190&gt;=1195" sqref="D46">
      <formula1>AND(($D$46&gt;=$D$47))</formula1>
    </dataValidation>
    <dataValidation errorStyle="warning" type="custom" allowBlank="1" errorTitle="Строка 1190; Графа 5" error="1190&gt;=1195" sqref="H46">
      <formula1>AND(($H$46&gt;=$H$47))</formula1>
    </dataValidation>
    <dataValidation errorStyle="warning" type="custom" allowBlank="1" errorTitle="Строка 1190; Графа 6" error="1190&gt;=1195" sqref="I46">
      <formula1>AND(($I$46&gt;=$I$47))</formula1>
    </dataValidation>
    <dataValidation errorStyle="warning" type="custom" allowBlank="1" errorTitle="Строка 1190; Графа 7" error="1190&gt;=1195" sqref="J46">
      <formula1>AND(($J$46&gt;=$J$47))</formula1>
    </dataValidation>
    <dataValidation errorStyle="warning" type="custom" allowBlank="1" errorTitle="Строка 1190; Графа 9" error="1190&gt;=1195" sqref="L46">
      <formula1>AND(($L$46&gt;=$L$47))</formula1>
    </dataValidation>
    <dataValidation errorStyle="warning" type="custom" allowBlank="1" errorTitle="Строка 1190; Графа 10" error="1190&gt;=1195" sqref="M46">
      <formula1>AND(($M$46&gt;=$M$47))</formula1>
    </dataValidation>
    <dataValidation errorStyle="warning" type="custom" allowBlank="1" errorTitle="Строка 1190; Графа 11" error="1190&gt;=1195" sqref="N46">
      <formula1>AND(($N$46&gt;=$N$47))</formula1>
    </dataValidation>
    <dataValidation errorStyle="warning" type="custom" allowBlank="1" errorTitle="Строка 1190; Графа 12" error="1190&gt;=1195" sqref="O46">
      <formula1>AND(($O$46&gt;=$O$47))</formula1>
    </dataValidation>
    <dataValidation errorStyle="warning" type="custom" allowBlank="1" errorTitle="Строка 1190; Графа 13" error="1190&gt;=1195" sqref="P46">
      <formula1>AND(($P$46&gt;=$P$47))</formula1>
    </dataValidation>
    <dataValidation errorStyle="warning" type="custom" allowBlank="1" errorTitle="Строка 1240; Графа 1" error="1240&gt;=1245+1250+1255" sqref="D54">
      <formula1>AND(($D$54&gt;=$D$55+$D$56+$D$57))</formula1>
    </dataValidation>
    <dataValidation errorStyle="warning" type="custom" allowBlank="1" errorTitle="Строка 1240; Графа 5" error="1240&gt;=1245+1250+1255" sqref="H54">
      <formula1>AND(($H$54&gt;=$H$55+$H$56+$H$57))</formula1>
    </dataValidation>
    <dataValidation errorStyle="warning" type="custom" allowBlank="1" errorTitle="Строка 1240; Графа 6" error="1240&gt;=1245+1250+1255" sqref="I54">
      <formula1>AND(($I$54&gt;=$I$55+$I$56+$I$57))</formula1>
    </dataValidation>
    <dataValidation errorStyle="warning" type="custom" allowBlank="1" errorTitle="Строка 1240; Графа 7" error="1240&gt;=1245+1250+1255" sqref="J54">
      <formula1>AND(($J$54&gt;=$J$55+$J$56+$J$57))</formula1>
    </dataValidation>
    <dataValidation errorStyle="warning" type="custom" allowBlank="1" errorTitle="Строка 1240; Графа 9" error="1240&gt;=1245+1250+1255" sqref="L54">
      <formula1>AND(($L$54&gt;=$L$55+$L$56+$L$57))</formula1>
    </dataValidation>
    <dataValidation errorStyle="warning" type="custom" allowBlank="1" errorTitle="Строка 1240; Графа 10" error="1240&gt;=1245+1250+1255" sqref="M54">
      <formula1>AND(($M$54&gt;=$M$55+$M$56+$M$57))</formula1>
    </dataValidation>
    <dataValidation errorStyle="warning" type="custom" allowBlank="1" errorTitle="Строка 1240; Графа 11" error="1240&gt;=1245+1250+1255" sqref="N54">
      <formula1>AND(($N$54&gt;=$N$55+$N$56+$N$57))</formula1>
    </dataValidation>
    <dataValidation errorStyle="warning" type="custom" allowBlank="1" errorTitle="Строка 1240; Графа 12" error="1240&gt;=1245+1250+1255" sqref="O54">
      <formula1>AND(($O$54&gt;=$O$55+$O$56+$O$57))</formula1>
    </dataValidation>
    <dataValidation errorStyle="warning" type="custom" allowBlank="1" errorTitle="Строка 1240; Графа 13" error="1240&gt;=1245+1250+1255" sqref="P54">
      <formula1>AND(($P$54&gt;=$P$55+$P$56+$P$57))</formula1>
    </dataValidation>
    <dataValidation errorStyle="warning" type="custom" allowBlank="1" errorTitle="Строка 1280; Графа 1" error="1280&gt;=1285+1290" sqref="D59">
      <formula1>AND(($D$59&gt;=$D$60+$D$61))</formula1>
    </dataValidation>
    <dataValidation errorStyle="warning" type="custom" allowBlank="1" errorTitle="Строка 1280; Графа 5" error="1280&gt;=1285+1290" sqref="H59">
      <formula1>AND(($H$59&gt;=$H$60+$H$61))</formula1>
    </dataValidation>
    <dataValidation errorStyle="warning" type="custom" allowBlank="1" errorTitle="Строка 1280; Графа 6" error="1280&gt;=1285+1290" sqref="I59">
      <formula1>AND(($I$59&gt;=$I$60+$I$61))</formula1>
    </dataValidation>
    <dataValidation errorStyle="warning" type="custom" allowBlank="1" errorTitle="Строка 1280; Графа 7" error="1280&gt;=1285+1290" sqref="J59">
      <formula1>AND(($J$59&gt;=$J$60+$J$61))</formula1>
    </dataValidation>
    <dataValidation errorStyle="warning" type="custom" allowBlank="1" errorTitle="Строка 1280; Графа 9" error="1280&gt;=1285+1290" sqref="L59">
      <formula1>AND(($L$59&gt;=$L$60+$L$61))</formula1>
    </dataValidation>
    <dataValidation errorStyle="warning" type="custom" allowBlank="1" errorTitle="Строка 1280; Графа 10" error="1280&gt;=1285+1290" sqref="M59">
      <formula1>AND(($M$59&gt;=$M$60+$M$61))</formula1>
    </dataValidation>
    <dataValidation errorStyle="warning" type="custom" allowBlank="1" errorTitle="Строка 1280; Графа 11" error="1280&gt;=1285+1290" sqref="N59">
      <formula1>AND(($N$59&gt;=$N$60+$N$61))</formula1>
    </dataValidation>
    <dataValidation errorStyle="warning" type="custom" allowBlank="1" errorTitle="Строка 1280; Графа 12" error="1280&gt;=1285+1290" sqref="O59">
      <formula1>AND(($O$59&gt;=$O$60+$O$61))</formula1>
    </dataValidation>
    <dataValidation errorStyle="warning" type="custom" allowBlank="1" errorTitle="Строка 1280; Графа 13" error="1280&gt;=1285+1290" sqref="P59">
      <formula1>AND(($P$59&gt;=$P$60+$P$61))</formula1>
    </dataValidation>
    <dataValidation errorStyle="warning" type="custom" allowBlank="1" errorTitle="Строка 1300; Графа 1" error="1300&gt;=1305" sqref="D62">
      <formula1>AND(($D$62&gt;=$D$63))</formula1>
    </dataValidation>
    <dataValidation errorStyle="warning" type="custom" allowBlank="1" errorTitle="Строка 1300; Графа 5" error="1300&gt;=1305" sqref="H62">
      <formula1>AND(($H$62&gt;=$H$63))</formula1>
    </dataValidation>
    <dataValidation errorStyle="warning" type="custom" allowBlank="1" errorTitle="Строка 1300; Графа 6" error="1300&gt;=1305" sqref="I62">
      <formula1>AND(($I$62&gt;=$I$63))</formula1>
    </dataValidation>
    <dataValidation errorStyle="warning" type="custom" allowBlank="1" errorTitle="Строка 1300; Графа 7" error="1300&gt;=1305" sqref="J62">
      <formula1>AND(($J$62&gt;=$J$63))</formula1>
    </dataValidation>
    <dataValidation errorStyle="warning" type="custom" allowBlank="1" errorTitle="Строка 1300; Графа 9" error="1300&gt;=1305" sqref="L62">
      <formula1>AND(($L$62&gt;=$L$63))</formula1>
    </dataValidation>
    <dataValidation errorStyle="warning" type="custom" allowBlank="1" errorTitle="Строка 1300; Графа 10" error="1300&gt;=1305" sqref="M62">
      <formula1>AND(($M$62&gt;=$M$63))</formula1>
    </dataValidation>
    <dataValidation errorStyle="warning" type="custom" allowBlank="1" errorTitle="Строка 1300; Графа 11" error="1300&gt;=1305" sqref="N62">
      <formula1>AND(($N$62&gt;=$N$63))</formula1>
    </dataValidation>
    <dataValidation errorStyle="warning" type="custom" allowBlank="1" errorTitle="Строка 1300; Графа 12" error="1300&gt;=1305" sqref="O62">
      <formula1>AND(($O$62&gt;=$O$63))</formula1>
    </dataValidation>
    <dataValidation errorStyle="warning" type="custom" allowBlank="1" errorTitle="Строка 1300; Графа 13" error="1300&gt;=1305" sqref="P62">
      <formula1>AND(($P$62&gt;=$P$63))</formula1>
    </dataValidation>
    <dataValidation errorStyle="warning" type="custom" allowBlank="1" errorTitle="Строка 1315; Графа 1" error="1315=1320+1340+1345+1350+1355" sqref="D64">
      <formula1>AND(($D$64=$D$65+$D$68+$D$69+$D$70+$D$71))</formula1>
    </dataValidation>
    <dataValidation errorStyle="warning" type="custom" allowBlank="1" errorTitle="Строка 1315; Графа 5" error="1315=1320+1340+1345+1350+1355" sqref="H64">
      <formula1>AND(($H$64=$H$65+$H$68+$H$69+$H$70+$H$71))</formula1>
    </dataValidation>
    <dataValidation errorStyle="warning" type="custom" allowBlank="1" errorTitle="Строка 1315; Графа 6" error="1315=1320+1340+1345+1350+1355" sqref="I64">
      <formula1>AND(($I$64=$I$65+$I$68+$I$69+$I$70+$I$71))</formula1>
    </dataValidation>
    <dataValidation errorStyle="warning" type="custom" allowBlank="1" errorTitle="Строка 1315; Графа 7" error="1315=1320+1340+1345+1350+1355" sqref="J64">
      <formula1>AND(($J$64=$J$65+$J$68+$J$69+$J$70+$J$71))</formula1>
    </dataValidation>
    <dataValidation errorStyle="warning" type="custom" allowBlank="1" errorTitle="Строка 1315; Графа 9" error="1315=1320+1340+1345+1350+1355" sqref="L64">
      <formula1>AND(($L$64=$L$65+$L$68+$L$69+$L$70+$L$71))</formula1>
    </dataValidation>
    <dataValidation errorStyle="warning" type="custom" allowBlank="1" errorTitle="Строка 1315; Графа 10" error="1315=1320+1340+1345+1350+1355" sqref="M64">
      <formula1>AND(($M$64=$M$65+$M$68+$M$69+$M$70+$M$71))</formula1>
    </dataValidation>
    <dataValidation errorStyle="warning" type="custom" allowBlank="1" errorTitle="Строка 1315; Графа 11" error="1315=1320+1340+1345+1350+1355" sqref="N64">
      <formula1>AND(($N$64=$N$65+$N$68+$N$69+$N$70+$N$71))</formula1>
    </dataValidation>
    <dataValidation errorStyle="warning" type="custom" allowBlank="1" errorTitle="Строка 1315; Графа 12" error="1315=1320+1340+1345+1350+1355" sqref="O64">
      <formula1>AND(($O$64=$O$65+$O$68+$O$69+$O$70+$O$71))</formula1>
    </dataValidation>
    <dataValidation errorStyle="warning" type="custom" allowBlank="1" errorTitle="Строка 1315; Графа 13" error="1315=1320+1340+1345+1350+1355" sqref="P64">
      <formula1>AND(($P$64=$P$65+$P$68+$P$69+$P$70+$P$71))</formula1>
    </dataValidation>
    <dataValidation errorStyle="warning" type="custom" allowBlank="1" errorTitle="Строка 1320; Графа 1" error="1320&gt;=1325+1330" sqref="D65">
      <formula1>AND(($D$65&gt;=$D$66+$D$67))</formula1>
    </dataValidation>
    <dataValidation errorStyle="warning" type="custom" allowBlank="1" errorTitle="Строка 1320; Графа 5" error="1320&gt;=1325+1330" sqref="H65">
      <formula1>AND(($H$65&gt;=$H$66+$H$67))</formula1>
    </dataValidation>
    <dataValidation errorStyle="warning" type="custom" allowBlank="1" errorTitle="Строка 1320; Графа 6" error="1320&gt;=1325+1330" sqref="I65">
      <formula1>AND(($I$65&gt;=$I$66+$I$67))</formula1>
    </dataValidation>
    <dataValidation errorStyle="warning" type="custom" allowBlank="1" errorTitle="Строка 1320; Графа 7" error="1320&gt;=1325+1330" sqref="J65">
      <formula1>AND(($J$65&gt;=$J$66+$J$67))</formula1>
    </dataValidation>
    <dataValidation errorStyle="warning" type="custom" allowBlank="1" errorTitle="Строка 1320; Графа 9" error="1320&gt;=1325+1330" sqref="L65">
      <formula1>AND(($L$65&gt;=$L$66+$L$67))</formula1>
    </dataValidation>
    <dataValidation errorStyle="warning" type="custom" allowBlank="1" errorTitle="Строка 1320; Графа 10" error="1320&gt;=1325+1330" sqref="M65">
      <formula1>AND(($M$65&gt;=$M$66+$M$67))</formula1>
    </dataValidation>
    <dataValidation errorStyle="warning" type="custom" allowBlank="1" errorTitle="Строка 1320; Графа 11" error="1320&gt;=1325+1330" sqref="N65">
      <formula1>AND(($N$65&gt;=$N$66+$N$67))</formula1>
    </dataValidation>
    <dataValidation errorStyle="warning" type="custom" allowBlank="1" errorTitle="Строка 1320; Графа 12" error="1320&gt;=1325+1330" sqref="O65">
      <formula1>AND(($O$65&gt;=$O$66+$O$67))</formula1>
    </dataValidation>
    <dataValidation errorStyle="warning" type="custom" allowBlank="1" errorTitle="Строка 1320; Графа 13" error="1320&gt;=1325+1330" sqref="P65">
      <formula1>AND(($P$65&gt;=$P$66+$P$67))</formula1>
    </dataValidation>
    <dataValidation errorStyle="warning" type="custom" allowBlank="1" errorTitle="Строка 1370; Графа 1" error="1370&gt;=1375+1380" sqref="D72">
      <formula1>AND(($D$72&gt;=$D$73+$D$74))</formula1>
    </dataValidation>
    <dataValidation errorStyle="warning" type="custom" allowBlank="1" errorTitle="Строка 1370; Графа 5" error="1370&gt;=1375+1380" sqref="H72">
      <formula1>AND(($H$72&gt;=$H$73+$H$74))</formula1>
    </dataValidation>
    <dataValidation errorStyle="warning" type="custom" allowBlank="1" errorTitle="Строка 1370; Графа 6" error="1370&gt;=1375+1380" sqref="I72">
      <formula1>AND(($I$72&gt;=$I$73+$I$74))</formula1>
    </dataValidation>
    <dataValidation errorStyle="warning" type="custom" allowBlank="1" errorTitle="Строка 1370; Графа 7" error="1370&gt;=1375+1380" sqref="J72">
      <formula1>AND(($J$72&gt;=$J$73+$J$74))</formula1>
    </dataValidation>
    <dataValidation errorStyle="warning" type="custom" allowBlank="1" errorTitle="Строка 1370; Графа 9" error="1370&gt;=1375+1380" sqref="L72">
      <formula1>AND(($L$72&gt;=$L$73+$L$74))</formula1>
    </dataValidation>
    <dataValidation errorStyle="warning" type="custom" allowBlank="1" errorTitle="Строка 1370; Графа 10" error="1370&gt;=1375+1380" sqref="M72">
      <formula1>AND(($M$72&gt;=$M$73+$M$74))</formula1>
    </dataValidation>
    <dataValidation errorStyle="warning" type="custom" allowBlank="1" errorTitle="Строка 1370; Графа 11" error="1370&gt;=1375+1380" sqref="N72">
      <formula1>AND(($N$72&gt;=$N$73+$N$74))</formula1>
    </dataValidation>
    <dataValidation errorStyle="warning" type="custom" allowBlank="1" errorTitle="Строка 1370; Графа 12" error="1370&gt;=1375+1380" sqref="O72">
      <formula1>AND(($O$72&gt;=$O$73+$O$74))</formula1>
    </dataValidation>
    <dataValidation errorStyle="warning" type="custom" allowBlank="1" errorTitle="Строка 1370; Графа 13" error="1370&gt;=1375+1380" sqref="P72">
      <formula1>AND(($P$72&gt;=$P$73+$P$74))</formula1>
    </dataValidation>
    <dataValidation errorStyle="warning" type="custom" allowBlank="1" errorTitle="Строка 1430; Графа 1" error="1430&gt;=1440" sqref="D79">
      <formula1>AND(($D$79&gt;=$D$80))</formula1>
    </dataValidation>
    <dataValidation errorStyle="warning" type="custom" allowBlank="1" errorTitle="Строка 1430; Графа 5" error="1430&gt;=1440" sqref="H79">
      <formula1>AND(($H$79&gt;=$H$80))</formula1>
    </dataValidation>
    <dataValidation errorStyle="warning" type="custom" allowBlank="1" errorTitle="Строка 1430; Графа 6" error="1430&gt;=1440" sqref="I79">
      <formula1>AND(($I$79&gt;=$I$80))</formula1>
    </dataValidation>
    <dataValidation errorStyle="warning" type="custom" allowBlank="1" errorTitle="Строка 1430; Графа 7" error="1430&gt;=1440" sqref="J79">
      <formula1>AND(($J$79&gt;=$J$80))</formula1>
    </dataValidation>
    <dataValidation errorStyle="warning" type="custom" allowBlank="1" errorTitle="Строка 1430; Графа 9" error="1430&gt;=1440" sqref="L79">
      <formula1>AND(($L$79&gt;=$L$80))</formula1>
    </dataValidation>
    <dataValidation errorStyle="warning" type="custom" allowBlank="1" errorTitle="Строка 1430; Графа 10" error="1430&gt;=1440" sqref="M79">
      <formula1>AND(($M$79&gt;=$M$80))</formula1>
    </dataValidation>
    <dataValidation errorStyle="warning" type="custom" allowBlank="1" errorTitle="Строка 1430; Графа 11" error="1430&gt;=1440" sqref="N79">
      <formula1>AND(($N$79&gt;=$N$80))</formula1>
    </dataValidation>
    <dataValidation errorStyle="warning" type="custom" allowBlank="1" errorTitle="Строка 1430; Графа 12" error="1430&gt;=1440" sqref="O79">
      <formula1>AND(($O$79&gt;=$O$80))</formula1>
    </dataValidation>
    <dataValidation errorStyle="warning" type="custom" allowBlank="1" errorTitle="Строка 1430; Графа 13" error="1430&gt;=1440" sqref="P79">
      <formula1>AND(($P$79&gt;=$P$80))</formula1>
    </dataValidation>
    <dataValidation errorStyle="warning" type="custom" allowBlank="1" errorTitle="Cтрока1010; Графа2" error="1010=1015+1030+1035+1085+1240+1270+1280+1300+1315+1370+1390+1400+1410+1420+1430+1450+1500+1510&#10;2=3+11+12+13" sqref="E10">
      <formula1>AND(($E$10=$E$11+$E$14+$E$15+$E$25+$E$54+$E$58+$E$59+$E$62+$E$64+$E$72+$E$75+$E$76+$E$77+$E$78+$E$79+$E$81+$E$82+$E$83),($E$10=$F$10+$N$10+$O$10+$P$10))</formula1>
    </dataValidation>
    <dataValidation errorStyle="warning" type="custom" allowBlank="1" errorTitle="Cтрока1015; Графа2" error="1015=1020+1025&#10;2=3+11+12+13" sqref="E11">
      <formula1>AND(($E$11=$E$12+$E$13),($E$11=$F$11+$N$11+$O$11+$P$11))</formula1>
    </dataValidation>
    <dataValidation errorStyle="warning" type="custom" allowBlank="1" errorTitle="Cтрока1020; Графа2" error="2=3+11+12+13" sqref="E12">
      <formula1>AND(($E$12=$F$12+$N$12+$O$12+$P$12))</formula1>
    </dataValidation>
    <dataValidation errorStyle="warning" type="custom" allowBlank="1" errorTitle="Cтрока1025; Графа2" error="2=3+11+12+13" sqref="E13">
      <formula1>AND(($E$13=$F$13+$N$13+$O$13+$P$13))</formula1>
    </dataValidation>
    <dataValidation errorStyle="warning" type="custom" allowBlank="1" errorTitle="Cтрока1030; Графа2" error="2=3+11+12+13" sqref="E14">
      <formula1>AND(($E$14=$F$14+$N$14+$O$14+$P$14))</formula1>
    </dataValidation>
    <dataValidation errorStyle="warning" type="custom" allowBlank="1" errorTitle="Cтрока1035; Графа2" error="1035&gt;=1040+1065&#10;2=3+11+12+13" sqref="E15">
      <formula1>AND(($E$15&gt;=$E$16+$E$21),($E$15=$F$15+$N$15+$O$15+$P$15))</formula1>
    </dataValidation>
    <dataValidation errorStyle="warning" type="custom" allowBlank="1" errorTitle="Cтрока1040; Графа2" error="1040&gt;=1045+1050&#10;2=3+11+12+13" sqref="E16">
      <formula1>AND(($E$16&gt;=$E$17+$E$18),($E$16=$F$16+$N$16+$O$16+$P$16))</formula1>
    </dataValidation>
    <dataValidation errorStyle="warning" type="custom" allowBlank="1" errorTitle="Cтрока1045; Графа2" error="2=3+11+12+13" sqref="E17">
      <formula1>AND(($E$17=$F$17+$N$17+$O$17+$P$17))</formula1>
    </dataValidation>
    <dataValidation errorStyle="warning" type="custom" allowBlank="1" errorTitle="Cтрока1050; Графа2" error="1050&gt;=1055+1060&#10;2=3+11+12+13" sqref="E18">
      <formula1>AND(($E$18&gt;=$E$19+$E$20),($E$18=$F$18+$N$18+$O$18+$P$18))</formula1>
    </dataValidation>
    <dataValidation errorStyle="warning" type="custom" allowBlank="1" errorTitle="Cтрока1055; Графа2" error="2=3+11+12+13" sqref="E19">
      <formula1>AND(($E$19=$F$19+$N$19+$O$19+$P$19))</formula1>
    </dataValidation>
    <dataValidation errorStyle="warning" type="custom" allowBlank="1" errorTitle="Cтрока1060; Графа2" error="2=3+11+12+13" sqref="E20">
      <formula1>AND(($E$20=$F$20+$N$20+$O$20+$P$20))</formula1>
    </dataValidation>
    <dataValidation errorStyle="warning" type="custom" allowBlank="1" errorTitle="Cтрока1065; Графа2" error="1065&gt;=1070&#10;2=3+11+12+13" sqref="E21">
      <formula1>AND(($E$21&gt;=$E$22),($E$21=$F$21+$N$21+$O$21+$P$21))</formula1>
    </dataValidation>
    <dataValidation errorStyle="warning" type="custom" allowBlank="1" errorTitle="Cтрока1070; Графа2" error="1070&gt;=1075+1080&#10;2=3+11+12+13" sqref="E22">
      <formula1>AND(($E$22&gt;=$E$23+$E$24),($E$22=$F$22+$N$22+$O$22+$P$22))</formula1>
    </dataValidation>
    <dataValidation errorStyle="warning" type="custom" allowBlank="1" errorTitle="Cтрока1075; Графа2" error="2=3+11+12+13" sqref="E23">
      <formula1>AND(($E$23=$F$23+$N$23+$O$23+$P$23))</formula1>
    </dataValidation>
    <dataValidation errorStyle="warning" type="custom" allowBlank="1" errorTitle="Cтрока1080; Графа2" error="2=3+11+12+13" sqref="E24">
      <formula1>AND(($E$24=$F$24+$N$24+$O$24+$P$24))</formula1>
    </dataValidation>
    <dataValidation errorStyle="warning" type="custom" allowBlank="1" errorTitle="Cтрока1085; Графа2" error="1085&gt;=1090+1115+1120+1125+1130+1135+1140+1145+1150+1155+1160+1165+1170+1205+1210+1215+1220+1225&#10;2=3+11+12+13" sqref="E25">
      <formula1>AND(($E$25&gt;=$E$26+$E$31+$E$32+$E$33+$E$34+$E$35+$E$36+$E$37+$E$38+$E$39+$E$40+$E$41+$E$42+$E$49+$E$50+$E$51+$E$52+$E$53),($E$25=$F$25+$N$25+$O$25+$P$25))</formula1>
    </dataValidation>
    <dataValidation errorStyle="warning" type="custom" allowBlank="1" errorTitle="Cтрока1090; Графа2" error="1090&gt;=1095+1100+1105+1110&#10;2=3+11+12+13" sqref="E26">
      <formula1>AND(($E$26&gt;=$E$27+$E$28+$E$29+$E$30),($E$26=$F$26+$N$26+$O$26+$P$26))</formula1>
    </dataValidation>
    <dataValidation errorStyle="warning" type="custom" allowBlank="1" errorTitle="Cтрока1095; Графа2" error="2=3+11+12+13" sqref="E27">
      <formula1>AND(($E$27=$F$27+$N$27+$O$27+$P$27))</formula1>
    </dataValidation>
    <dataValidation errorStyle="warning" type="custom" allowBlank="1" errorTitle="Cтрока1100; Графа2" error="2=3+11+12+13" sqref="E28">
      <formula1>AND(($E$28=$F$28+$N$28+$O$28+$P$28))</formula1>
    </dataValidation>
    <dataValidation errorStyle="warning" type="custom" allowBlank="1" errorTitle="Cтрока1105; Графа2" error="2=3+11+12+13" sqref="E29">
      <formula1>AND(($E$29=$F$29+$N$29+$O$29+$P$29))</formula1>
    </dataValidation>
    <dataValidation errorStyle="warning" type="custom" allowBlank="1" errorTitle="Cтрока1110; Графа2" error="2=3+11+12+13" sqref="E30">
      <formula1>AND(($E$30=$F$30+$N$30+$O$30+$P$30))</formula1>
    </dataValidation>
    <dataValidation errorStyle="warning" type="custom" allowBlank="1" errorTitle="Cтрока1115; Графа2" error="2=3+11+12+13" sqref="E31">
      <formula1>AND(($E$31=$F$31+$N$31+$O$31+$P$31))</formula1>
    </dataValidation>
    <dataValidation errorStyle="warning" type="custom" allowBlank="1" errorTitle="Cтрока1120; Графа2" error="2=3+11+12+13" sqref="E32">
      <formula1>AND(($E$32=$F$32+$N$32+$O$32+$P$32))</formula1>
    </dataValidation>
    <dataValidation errorStyle="warning" type="custom" allowBlank="1" errorTitle="Cтрока1125; Графа2" error="2=3+11+12+13" sqref="E33">
      <formula1>AND(($E$33=$F$33+$N$33+$O$33+$P$33))</formula1>
    </dataValidation>
    <dataValidation errorStyle="warning" type="custom" allowBlank="1" errorTitle="Cтрока1130; Графа2" error="2=3+11+12+13" sqref="E34">
      <formula1>AND(($E$34=$F$34+$N$34+$O$34+$P$34))</formula1>
    </dataValidation>
    <dataValidation errorStyle="warning" type="custom" allowBlank="1" errorTitle="Cтрока1135; Графа2" error="2=3+11+12+13" sqref="E35">
      <formula1>AND(($E$35=$F$35+$N$35+$O$35+$P$35))</formula1>
    </dataValidation>
    <dataValidation errorStyle="warning" type="custom" allowBlank="1" errorTitle="Cтрока1140; Графа2" error="2=3+11+12+13" sqref="E36">
      <formula1>AND(($E$36=$F$36+$N$36+$O$36+$P$36))</formula1>
    </dataValidation>
    <dataValidation errorStyle="warning" type="custom" allowBlank="1" errorTitle="Cтрока1145; Графа2" error="2=3+11+12+13" sqref="E37">
      <formula1>AND(($E$37=$F$37+$N$37+$O$37+$P$37))</formula1>
    </dataValidation>
    <dataValidation errorStyle="warning" type="custom" allowBlank="1" errorTitle="Cтрока1150; Графа2" error="2=3+11+12+13" sqref="E38">
      <formula1>AND(($E$38=$F$38+$N$38+$O$38+$P$38))</formula1>
    </dataValidation>
    <dataValidation errorStyle="warning" type="custom" allowBlank="1" errorTitle="Cтрока1155; Графа2" error="2=3+11+12+13" sqref="E39">
      <formula1>AND(($E$39=$F$39+$N$39+$O$39+$P$39))</formula1>
    </dataValidation>
    <dataValidation errorStyle="warning" type="custom" allowBlank="1" errorTitle="Cтрока1160; Графа2" error="2=3+11+12+13" sqref="E40">
      <formula1>AND(($E$40=$F$40+$N$40+$O$40+$P$40))</formula1>
    </dataValidation>
    <dataValidation errorStyle="warning" type="custom" allowBlank="1" errorTitle="Cтрока1165; Графа2" error="2=3+11+12+13" sqref="E41">
      <formula1>AND(($E$41=$F$41+$N$41+$O$41+$P$41))</formula1>
    </dataValidation>
    <dataValidation errorStyle="warning" type="custom" allowBlank="1" errorTitle="Cтрока1170; Графа2" error="1170&gt;=1175+1180+1185+1190+1200&#10;2=3+11+12+13" sqref="E42">
      <formula1>AND(($E$42&gt;=$E$43+$E$44+$E$45+$E$46+$E$48),($E$42=$F$42+$N$42+$O$42+$P$42))</formula1>
    </dataValidation>
    <dataValidation errorStyle="warning" type="custom" allowBlank="1" errorTitle="Cтрока1175; Графа2" error="2=3+11+12+13" sqref="E43">
      <formula1>AND(($E$43=$F$43+$N$43+$O$43+$P$43))</formula1>
    </dataValidation>
    <dataValidation errorStyle="warning" type="custom" allowBlank="1" errorTitle="Cтрока1180; Графа2" error="2=3+11+12+13" sqref="E44">
      <formula1>AND(($E$44=$F$44+$N$44+$O$44+$P$44))</formula1>
    </dataValidation>
    <dataValidation errorStyle="warning" type="custom" allowBlank="1" errorTitle="Cтрока1185; Графа2" error="2=3+11+12+13" sqref="E45">
      <formula1>AND(($E$45=$F$45+$N$45+$O$45+$P$45))</formula1>
    </dataValidation>
    <dataValidation errorStyle="warning" type="custom" allowBlank="1" errorTitle="Cтрока1190; Графа2" error="1190&gt;=1195&#10;2=3+11+12+13" sqref="E46">
      <formula1>AND(($E$46&gt;=$E$47),($E$46=$F$46+$N$46+$O$46+$P$46))</formula1>
    </dataValidation>
    <dataValidation errorStyle="warning" type="custom" allowBlank="1" errorTitle="Cтрока1195; Графа2" error="2=3+11+12+13" sqref="E47">
      <formula1>AND(($E$47=$F$47+$N$47+$O$47+$P$47))</formula1>
    </dataValidation>
    <dataValidation errorStyle="warning" type="custom" allowBlank="1" errorTitle="Cтрока1200; Графа2" error="2=3+11+12+13" sqref="E48">
      <formula1>AND(($E$48=$F$48+$N$48+$O$48+$P$48))</formula1>
    </dataValidation>
    <dataValidation errorStyle="warning" type="custom" allowBlank="1" errorTitle="Cтрока1205; Графа2" error="2=3+11+12+13" sqref="E49">
      <formula1>AND(($E$49=$F$49+$N$49+$O$49+$P$49))</formula1>
    </dataValidation>
    <dataValidation errorStyle="warning" type="custom" allowBlank="1" errorTitle="Cтрока1210; Графа2" error="2=3+11+12+13" sqref="E50">
      <formula1>AND(($E$50=$F$50+$N$50+$O$50+$P$50))</formula1>
    </dataValidation>
    <dataValidation errorStyle="warning" type="custom" allowBlank="1" errorTitle="Cтрока1215; Графа2" error="2=3+11+12+13" sqref="E51">
      <formula1>AND(($E$51=$F$51+$N$51+$O$51+$P$51))</formula1>
    </dataValidation>
    <dataValidation errorStyle="warning" type="custom" allowBlank="1" errorTitle="Cтрока1220; Графа2" error="2=3+11+12+13" sqref="E52">
      <formula1>AND(($E$52=$F$52+$N$52+$O$52+$P$52))</formula1>
    </dataValidation>
    <dataValidation errorStyle="warning" type="custom" allowBlank="1" errorTitle="Cтрока1225; Графа2" error="2=3+11+12+13" sqref="E53">
      <formula1>AND(($E$53=$F$53+$N$53+$O$53+$P$53))</formula1>
    </dataValidation>
    <dataValidation errorStyle="warning" type="custom" allowBlank="1" errorTitle="Cтрока1240; Графа2" error="1240&gt;=1245+1250+1255&#10;2=3+11+12+13" sqref="E54">
      <formula1>AND(($E$54&gt;=$E$55+$E$56+$E$57),($E$54=$F$54+$N$54+$O$54+$P$54))</formula1>
    </dataValidation>
    <dataValidation errorStyle="warning" type="custom" allowBlank="1" errorTitle="Cтрока1245; Графа2" error="2=3+11+12+13" sqref="E55">
      <formula1>AND(($E$55=$F$55+$N$55+$O$55+$P$55))</formula1>
    </dataValidation>
    <dataValidation errorStyle="warning" type="custom" allowBlank="1" errorTitle="Cтрока1250; Графа2" error="2=3+11+12+13" sqref="E56">
      <formula1>AND(($E$56=$F$56+$N$56+$O$56+$P$56))</formula1>
    </dataValidation>
    <dataValidation errorStyle="warning" type="custom" allowBlank="1" errorTitle="Cтрока1255; Графа2" error="2=3+11+12+13" sqref="E57">
      <formula1>AND(($E$57=$F$57+$N$57+$O$57+$P$57))</formula1>
    </dataValidation>
    <dataValidation errorStyle="warning" type="custom" allowBlank="1" errorTitle="Cтрока1270; Графа2" error="2=3+11+12+13" sqref="E58">
      <formula1>AND(($E$58=$F$58+$N$58+$O$58+$P$58))</formula1>
    </dataValidation>
    <dataValidation errorStyle="warning" type="custom" allowBlank="1" errorTitle="Cтрока1280; Графа2" error="1280&gt;=1285+1290&#10;2=3+11+12+13" sqref="E59">
      <formula1>AND(($E$59&gt;=$E$60+$E$61),($E$59=$F$59+$N$59+$O$59+$P$59))</formula1>
    </dataValidation>
    <dataValidation errorStyle="warning" type="custom" allowBlank="1" errorTitle="Cтрока1285; Графа2" error="2=3+11+12+13" sqref="E60">
      <formula1>AND(($E$60=$F$60+$N$60+$O$60+$P$60))</formula1>
    </dataValidation>
    <dataValidation errorStyle="warning" type="custom" allowBlank="1" errorTitle="Cтрока1290; Графа2" error="2=3+11+12+13" sqref="E61">
      <formula1>AND(($E$61=$F$61+$N$61+$O$61+$P$61))</formula1>
    </dataValidation>
    <dataValidation errorStyle="warning" type="custom" allowBlank="1" errorTitle="Cтрока1300; Графа2" error="1300&gt;=1305&#10;2=3+11+12+13" sqref="E62">
      <formula1>AND(($E$62&gt;=$E$63),($E$62=$F$62+$N$62+$O$62+$P$62))</formula1>
    </dataValidation>
    <dataValidation errorStyle="warning" type="custom" allowBlank="1" errorTitle="Cтрока1305; Графа2" error="2=3+11+12+13" sqref="E63">
      <formula1>AND(($E$63=$F$63+$N$63+$O$63+$P$63))</formula1>
    </dataValidation>
    <dataValidation errorStyle="warning" type="custom" allowBlank="1" errorTitle="Cтрока1315; Графа2" error="1315=1320+1340+1345+1350+1355&#10;2=3+11+12+13" sqref="E64">
      <formula1>AND(($E$64=$E$65+$E$68+$E$69+$E$70+$E$71),($E$64=$F$64+$N$64+$O$64+$P$64))</formula1>
    </dataValidation>
    <dataValidation errorStyle="warning" type="custom" allowBlank="1" errorTitle="Cтрока1320; Графа2" error="1320&gt;=1325+1330&#10;2=3+11+12+13" sqref="E65">
      <formula1>AND(($E$65&gt;=$E$66+$E$67),($E$65=$F$65+$N$65+$O$65+$P$65))</formula1>
    </dataValidation>
    <dataValidation errorStyle="warning" type="custom" allowBlank="1" errorTitle="Cтрока1325; Графа2" error="2=3+11+12+13" sqref="E66">
      <formula1>AND(($E$66=$F$66+$N$66+$O$66+$P$66))</formula1>
    </dataValidation>
    <dataValidation errorStyle="warning" type="custom" allowBlank="1" errorTitle="Cтрока1330; Графа2" error="2=3+11+12+13" sqref="E67">
      <formula1>AND(($E$67=$F$67+$N$67+$O$67+$P$67))</formula1>
    </dataValidation>
    <dataValidation errorStyle="warning" type="custom" allowBlank="1" errorTitle="Cтрока1340; Графа2" error="2=3+11+12+13" sqref="E68">
      <formula1>AND(($E$68=$F$68+$N$68+$O$68+$P$68))</formula1>
    </dataValidation>
    <dataValidation errorStyle="warning" type="custom" allowBlank="1" errorTitle="Cтрока1345; Графа2" error="2=3+11+12+13" sqref="E69">
      <formula1>AND(($E$69=$F$69+$N$69+$O$69+$P$69))</formula1>
    </dataValidation>
    <dataValidation errorStyle="warning" type="custom" allowBlank="1" errorTitle="Cтрока1350; Графа2" error="2=3+11+12+13" sqref="E70">
      <formula1>AND(($E$70=$F$70+$N$70+$O$70+$P$70))</formula1>
    </dataValidation>
    <dataValidation errorStyle="warning" type="custom" allowBlank="1" errorTitle="Cтрока1355; Графа2" error="2=3+11+12+13" sqref="E71">
      <formula1>AND(($E$71=$F$71+$N$71+$O$71+$P$71))</formula1>
    </dataValidation>
    <dataValidation errorStyle="warning" type="custom" allowBlank="1" errorTitle="Cтрока1370; Графа2" error="1370&gt;=1375+1380&#10;2=3+11+12+13" sqref="E72">
      <formula1>AND(($E$72&gt;=$E$73+$E$74),($E$72=$F$72+$N$72+$O$72+$P$72))</formula1>
    </dataValidation>
    <dataValidation errorStyle="warning" type="custom" allowBlank="1" errorTitle="Cтрока1375; Графа2" error="2=3+11+12+13" sqref="E73">
      <formula1>AND(($E$73=$F$73+$N$73+$O$73+$P$73))</formula1>
    </dataValidation>
    <dataValidation errorStyle="warning" type="custom" allowBlank="1" errorTitle="Cтрока1380; Графа2" error="2=3+11+12+13" sqref="E74">
      <formula1>AND(($E$74=$F$74+$N$74+$O$74+$P$74))</formula1>
    </dataValidation>
    <dataValidation errorStyle="warning" type="custom" allowBlank="1" errorTitle="Cтрока1390; Графа2" error="2=3+11+12+13" sqref="E75">
      <formula1>AND(($E$75=$F$75+$N$75+$O$75+$P$75))</formula1>
    </dataValidation>
    <dataValidation errorStyle="warning" type="custom" allowBlank="1" errorTitle="Cтрока1400; Графа2" error="2=3+11+12+13" sqref="E76">
      <formula1>AND(($E$76=$F$76+$N$76+$O$76+$P$76))</formula1>
    </dataValidation>
    <dataValidation errorStyle="warning" type="custom" allowBlank="1" errorTitle="Cтрока1410; Графа2" error="2=3+11+12+13" sqref="E77">
      <formula1>AND(($E$77=$F$77+$N$77+$O$77+$P$77))</formula1>
    </dataValidation>
    <dataValidation errorStyle="warning" type="custom" allowBlank="1" errorTitle="Cтрока1420; Графа2" error="2=3+11+12+13" sqref="E78">
      <formula1>AND(($E$78=$F$78+$N$78+$O$78+$P$78))</formula1>
    </dataValidation>
    <dataValidation errorStyle="warning" type="custom" allowBlank="1" errorTitle="Cтрока1430; Графа2" error="1430&gt;=1440&#10;2=3+11+12+13" sqref="E79">
      <formula1>AND(($E$79&gt;=$E$80),($E$79=$F$79+$N$79+$O$79+$P$79))</formula1>
    </dataValidation>
    <dataValidation errorStyle="warning" type="custom" allowBlank="1" errorTitle="Cтрока1440; Графа2" error="2=3+11+12+13" sqref="E80">
      <formula1>AND(($E$80=$F$80+$N$80+$O$80+$P$80))</formula1>
    </dataValidation>
    <dataValidation errorStyle="warning" type="custom" allowBlank="1" errorTitle="Cтрока1450; Графа2" error="2=3+11+12+13" sqref="E81">
      <formula1>AND(($E$81=$F$81+$N$81+$O$81+$P$81))</formula1>
    </dataValidation>
    <dataValidation errorStyle="warning" type="custom" allowBlank="1" errorTitle="Cтрока1500; Графа2" error="2=3+11+12+13" sqref="E82">
      <formula1>AND(($E$82=$F$82+$N$82+$O$82+$P$82))</formula1>
    </dataValidation>
    <dataValidation errorStyle="warning" type="custom" allowBlank="1" errorTitle="Cтрока1510; Графа2" error="2=3+11+12+13" sqref="E83">
      <formula1>AND(($E$83=$F$83+$N$83+$O$83+$P$83))</formula1>
    </dataValidation>
    <dataValidation errorStyle="warning" type="custom" allowBlank="1" errorTitle="Cтрока1010; Графа3" error="1010=1015+1030+1035+1085+1240+1270+1280+1300+1315+1370+1390+1400+1410+1420+1430+1450+1500+1510&#10;3=4+6+7+8+10" sqref="F10">
      <formula1>AND(($F$10=$F$11+$F$14+$F$15+$F$25+$F$54+$F$58+$F$59+$F$62+$F$64+$F$72+$F$75+$F$76+$F$77+$F$78+$F$79+$F$81+$F$82+$F$83),($F$10=$G$10+$I$10+$J$10+$K$10+$M$10))</formula1>
    </dataValidation>
    <dataValidation errorStyle="warning" type="custom" allowBlank="1" errorTitle="Cтрока1015; Графа3" error="1015=1020+1025&#10;3=4+6+7+8+10" sqref="F11">
      <formula1>AND(($F$11=$F$12+$F$13),($F$11=$G$11+$I$11+$J$11+$K$11+$M$11))</formula1>
    </dataValidation>
    <dataValidation errorStyle="warning" type="custom" allowBlank="1" errorTitle="Cтрока1020; Графа3" error="3=4+6+7+8+10" sqref="F12">
      <formula1>AND(($F$12=$G$12+$I$12+$J$12+$K$12+$M$12))</formula1>
    </dataValidation>
    <dataValidation errorStyle="warning" type="custom" allowBlank="1" errorTitle="Cтрока1025; Графа3" error="3=4+6+7+8+10" sqref="F13">
      <formula1>AND(($F$13=$G$13+$I$13+$J$13+$K$13+$M$13))</formula1>
    </dataValidation>
    <dataValidation errorStyle="warning" type="custom" allowBlank="1" errorTitle="Cтрока1030; Графа3" error="3=4+6+7+8+10" sqref="F14">
      <formula1>AND(($F$14=$G$14+$I$14+$J$14+$K$14+$M$14))</formula1>
    </dataValidation>
    <dataValidation errorStyle="warning" type="custom" allowBlank="1" errorTitle="Cтрока1035; Графа3" error="1035&gt;=1040+1065&#10;3=4+6+7+8+10" sqref="F15">
      <formula1>AND(($F$15&gt;=$F$16+$F$21),($F$15=$G$15+$I$15+$J$15+$K$15+$M$15))</formula1>
    </dataValidation>
    <dataValidation errorStyle="warning" type="custom" allowBlank="1" errorTitle="Cтрока1040; Графа3" error="1040&gt;=1045+1050&#10;3=4+6+7+8+10" sqref="F16">
      <formula1>AND(($F$16&gt;=$F$17+$F$18),($F$16=$G$16+$I$16+$J$16+$K$16+$M$16))</formula1>
    </dataValidation>
    <dataValidation errorStyle="warning" type="custom" allowBlank="1" errorTitle="Cтрока1045; Графа3" error="3=4+6+7+8+10" sqref="F17">
      <formula1>AND(($F$17=$G$17+$I$17+$J$17+$K$17+$M$17))</formula1>
    </dataValidation>
    <dataValidation errorStyle="warning" type="custom" allowBlank="1" errorTitle="Cтрока1050; Графа3" error="1050&gt;=1055+1060&#10;3=4+6+7+8+10" sqref="F18">
      <formula1>AND(($F$18&gt;=$F$19+$F$20),($F$18=$G$18+$I$18+$J$18+$K$18+$M$18))</formula1>
    </dataValidation>
    <dataValidation errorStyle="warning" type="custom" allowBlank="1" errorTitle="Cтрока1055; Графа3" error="3=4+6+7+8+10" sqref="F19">
      <formula1>AND(($F$19=$G$19+$I$19+$J$19+$K$19+$M$19))</formula1>
    </dataValidation>
    <dataValidation errorStyle="warning" type="custom" allowBlank="1" errorTitle="Cтрока1060; Графа3" error="3=4+6+7+8+10" sqref="F20">
      <formula1>AND(($F$20=$G$20+$I$20+$J$20+$K$20+$M$20))</formula1>
    </dataValidation>
    <dataValidation errorStyle="warning" type="custom" allowBlank="1" errorTitle="Cтрока1065; Графа3" error="1065&gt;=1070&#10;3=4+6+7+8+10" sqref="F21">
      <formula1>AND(($F$21&gt;=$F$22),($F$21=$G$21+$I$21+$J$21+$K$21+$M$21))</formula1>
    </dataValidation>
    <dataValidation errorStyle="warning" type="custom" allowBlank="1" errorTitle="Cтрока1070; Графа3" error="1070&gt;=1075+1080&#10;3=4+6+7+8+10" sqref="F22">
      <formula1>AND(($F$22&gt;=$F$23+$F$24),($F$22=$G$22+$I$22+$J$22+$K$22+$M$22))</formula1>
    </dataValidation>
    <dataValidation errorStyle="warning" type="custom" allowBlank="1" errorTitle="Cтрока1075; Графа3" error="3=4+6+7+8+10" sqref="F23">
      <formula1>AND(($F$23=$G$23+$I$23+$J$23+$K$23+$M$23))</formula1>
    </dataValidation>
    <dataValidation errorStyle="warning" type="custom" allowBlank="1" errorTitle="Cтрока1080; Графа3" error="3=4+6+7+8+10" sqref="F24">
      <formula1>AND(($F$24=$G$24+$I$24+$J$24+$K$24+$M$24))</formula1>
    </dataValidation>
    <dataValidation errorStyle="warning" type="custom" allowBlank="1" errorTitle="Cтрока1085; Графа3" error="1085&gt;=1090+1115+1120+1125+1130+1135+1140+1145+1150+1155+1160+1165+1170+1205+1210+1215+1220+1225&#10;3=4+6+7+8+10" sqref="F25">
      <formula1>AND(($F$25&gt;=$F$26+$F$31+$F$32+$F$33+$F$34+$F$35+$F$36+$F$37+$F$38+$F$39+$F$40+$F$41+$F$42+$F$49+$F$50+$F$51+$F$52+$F$53),($F$25=$G$25+$I$25+$J$25+$K$25+$M$25))</formula1>
    </dataValidation>
    <dataValidation errorStyle="warning" type="custom" allowBlank="1" errorTitle="Cтрока1090; Графа3" error="1090&gt;=1095+1100+1105+1110&#10;3=4+6+7+8+10" sqref="F26">
      <formula1>AND(($F$26&gt;=$F$27+$F$28+$F$29+$F$30),($F$26=$G$26+$I$26+$J$26+$K$26+$M$26))</formula1>
    </dataValidation>
    <dataValidation errorStyle="warning" type="custom" allowBlank="1" errorTitle="Cтрока1095; Графа3" error="3=4+6+7+8+10" sqref="F27">
      <formula1>AND(($F$27=$G$27+$I$27+$J$27+$K$27+$M$27))</formula1>
    </dataValidation>
    <dataValidation errorStyle="warning" type="custom" allowBlank="1" errorTitle="Cтрока1100; Графа3" error="3=4+6+7+8+10" sqref="F28">
      <formula1>AND(($F$28=$G$28+$I$28+$J$28+$K$28+$M$28))</formula1>
    </dataValidation>
    <dataValidation errorStyle="warning" type="custom" allowBlank="1" errorTitle="Cтрока1105; Графа3" error="3=4+6+7+8+10" sqref="F29">
      <formula1>AND(($F$29=$G$29+$I$29+$J$29+$K$29+$M$29))</formula1>
    </dataValidation>
    <dataValidation errorStyle="warning" type="custom" allowBlank="1" errorTitle="Cтрока1110; Графа3" error="3=4+6+7+8+10" sqref="F30">
      <formula1>AND(($F$30=$G$30+$I$30+$J$30+$K$30+$M$30))</formula1>
    </dataValidation>
    <dataValidation errorStyle="warning" type="custom" allowBlank="1" errorTitle="Cтрока1115; Графа3" error="3=4+6+7+8+10" sqref="F31">
      <formula1>AND(($F$31=$G$31+$I$31+$J$31+$K$31+$M$31))</formula1>
    </dataValidation>
    <dataValidation errorStyle="warning" type="custom" allowBlank="1" errorTitle="Cтрока1120; Графа3" error="3=4+6+7+8+10" sqref="F32">
      <formula1>AND(($F$32=$G$32+$I$32+$J$32+$K$32+$M$32))</formula1>
    </dataValidation>
    <dataValidation errorStyle="warning" type="custom" allowBlank="1" errorTitle="Cтрока1125; Графа3" error="3=4+6+7+8+10" sqref="F33">
      <formula1>AND(($F$33=$G$33+$I$33+$J$33+$K$33+$M$33))</formula1>
    </dataValidation>
    <dataValidation errorStyle="warning" type="custom" allowBlank="1" errorTitle="Cтрока1130; Графа3" error="3=4+6+7+8+10" sqref="F34">
      <formula1>AND(($F$34=$G$34+$I$34+$J$34+$K$34+$M$34))</formula1>
    </dataValidation>
    <dataValidation errorStyle="warning" type="custom" allowBlank="1" errorTitle="Cтрока1135; Графа3" error="3=4+6+7+8+10" sqref="F35">
      <formula1>AND(($F$35=$G$35+$I$35+$J$35+$K$35+$M$35))</formula1>
    </dataValidation>
    <dataValidation errorStyle="warning" type="custom" allowBlank="1" errorTitle="Cтрока1140; Графа3" error="3=4+6+7+8+10" sqref="F36">
      <formula1>AND(($F$36=$G$36+$I$36+$J$36+$K$36+$M$36))</formula1>
    </dataValidation>
    <dataValidation errorStyle="warning" type="custom" allowBlank="1" errorTitle="Cтрока1145; Графа3" error="3=4+6+7+8+10" sqref="F37">
      <formula1>AND(($F$37=$G$37+$I$37+$J$37+$K$37+$M$37))</formula1>
    </dataValidation>
    <dataValidation errorStyle="warning" type="custom" allowBlank="1" errorTitle="Cтрока1150; Графа3" error="3=4+6+7+8+10" sqref="F38">
      <formula1>AND(($F$38=$G$38+$I$38+$J$38+$K$38+$M$38))</formula1>
    </dataValidation>
    <dataValidation errorStyle="warning" type="custom" allowBlank="1" errorTitle="Cтрока1155; Графа3" error="3=4+6+7+8+10" sqref="F39">
      <formula1>AND(($F$39=$G$39+$I$39+$J$39+$K$39+$M$39))</formula1>
    </dataValidation>
    <dataValidation errorStyle="warning" type="custom" allowBlank="1" errorTitle="Cтрока1160; Графа3" error="3=4+6+7+8+10" sqref="F40">
      <formula1>AND(($F$40=$G$40+$I$40+$J$40+$K$40+$M$40))</formula1>
    </dataValidation>
    <dataValidation errorStyle="warning" type="custom" allowBlank="1" errorTitle="Cтрока1165; Графа3" error="3=4+6+7+8+10" sqref="F41">
      <formula1>AND(($F$41=$G$41+$I$41+$J$41+$K$41+$M$41))</formula1>
    </dataValidation>
    <dataValidation errorStyle="warning" type="custom" allowBlank="1" errorTitle="Cтрока1170; Графа3" error="1170&gt;=1175+1180+1185+1190+1200&#10;3=4+6+7+8+10" sqref="F42">
      <formula1>AND(($F$42&gt;=$F$43+$F$44+$F$45+$F$46+$F$48),($F$42=$G$42+$I$42+$J$42+$K$42+$M$42))</formula1>
    </dataValidation>
    <dataValidation errorStyle="warning" type="custom" allowBlank="1" errorTitle="Cтрока1175; Графа3" error="3=4+6+7+8+10" sqref="F43">
      <formula1>AND(($F$43=$G$43+$I$43+$J$43+$K$43+$M$43))</formula1>
    </dataValidation>
    <dataValidation errorStyle="warning" type="custom" allowBlank="1" errorTitle="Cтрока1180; Графа3" error="3=4+6+7+8+10" sqref="F44">
      <formula1>AND(($F$44=$G$44+$I$44+$J$44+$K$44+$M$44))</formula1>
    </dataValidation>
    <dataValidation errorStyle="warning" type="custom" allowBlank="1" errorTitle="Cтрока1185; Графа3" error="3=4+6+7+8+10" sqref="F45">
      <formula1>AND(($F$45=$G$45+$I$45+$J$45+$K$45+$M$45))</formula1>
    </dataValidation>
    <dataValidation errorStyle="warning" type="custom" allowBlank="1" errorTitle="Cтрока1190; Графа3" error="1190&gt;=1195&#10;3=4+6+7+8+10" sqref="F46">
      <formula1>AND(($F$46&gt;=$F$47),($F$46=$G$46+$I$46+$J$46+$K$46+$M$46))</formula1>
    </dataValidation>
    <dataValidation errorStyle="warning" type="custom" allowBlank="1" errorTitle="Cтрока1195; Графа3" error="3=4+6+7+8+10" sqref="F47">
      <formula1>AND(($F$47=$G$47+$I$47+$J$47+$K$47+$M$47))</formula1>
    </dataValidation>
    <dataValidation errorStyle="warning" type="custom" allowBlank="1" errorTitle="Cтрока1200; Графа3" error="3=4+6+7+8+10" sqref="F48">
      <formula1>AND(($F$48=$G$48+$I$48+$J$48+$K$48+$M$48))</formula1>
    </dataValidation>
    <dataValidation errorStyle="warning" type="custom" allowBlank="1" errorTitle="Cтрока1205; Графа3" error="3=4+6+7+8+10" sqref="F49">
      <formula1>AND(($F$49=$G$49+$I$49+$J$49+$K$49+$M$49))</formula1>
    </dataValidation>
    <dataValidation errorStyle="warning" type="custom" allowBlank="1" errorTitle="Cтрока1210; Графа3" error="3=4+6+7+8+10" sqref="F50">
      <formula1>AND(($F$50=$G$50+$I$50+$J$50+$K$50+$M$50))</formula1>
    </dataValidation>
    <dataValidation errorStyle="warning" type="custom" allowBlank="1" errorTitle="Cтрока1215; Графа3" error="3=4+6+7+8+10" sqref="F51">
      <formula1>AND(($F$51=$G$51+$I$51+$J$51+$K$51+$M$51))</formula1>
    </dataValidation>
    <dataValidation errorStyle="warning" type="custom" allowBlank="1" errorTitle="Cтрока1220; Графа3" error="3=4+6+7+8+10" sqref="F52">
      <formula1>AND(($F$52=$G$52+$I$52+$J$52+$K$52+$M$52))</formula1>
    </dataValidation>
    <dataValidation errorStyle="warning" type="custom" allowBlank="1" errorTitle="Cтрока1225; Графа3" error="3=4+6+7+8+10" sqref="F53">
      <formula1>AND(($F$53=$G$53+$I$53+$J$53+$K$53+$M$53))</formula1>
    </dataValidation>
    <dataValidation errorStyle="warning" type="custom" allowBlank="1" errorTitle="Cтрока1240; Графа3" error="1240&gt;=1245+1250+1255&#10;3=4+6+7+8+10" sqref="F54">
      <formula1>AND(($F$54&gt;=$F$55+$F$56+$F$57),($F$54=$G$54+$I$54+$J$54+$K$54+$M$54))</formula1>
    </dataValidation>
    <dataValidation errorStyle="warning" type="custom" allowBlank="1" errorTitle="Cтрока1245; Графа3" error="3=4+6+7+8+10" sqref="F55">
      <formula1>AND(($F$55=$G$55+$I$55+$J$55+$K$55+$M$55))</formula1>
    </dataValidation>
    <dataValidation errorStyle="warning" type="custom" allowBlank="1" errorTitle="Cтрока1250; Графа3" error="3=4+6+7+8+10" sqref="F56">
      <formula1>AND(($F$56=$G$56+$I$56+$J$56+$K$56+$M$56))</formula1>
    </dataValidation>
    <dataValidation errorStyle="warning" type="custom" allowBlank="1" errorTitle="Cтрока1255; Графа3" error="3=4+6+7+8+10" sqref="F57">
      <formula1>AND(($F$57=$G$57+$I$57+$J$57+$K$57+$M$57))</formula1>
    </dataValidation>
    <dataValidation errorStyle="warning" type="custom" allowBlank="1" errorTitle="Cтрока1270; Графа3" error="3=4+6+7+8+10" sqref="F58">
      <formula1>AND(($F$58=$G$58+$I$58+$J$58+$K$58+$M$58))</formula1>
    </dataValidation>
    <dataValidation errorStyle="warning" type="custom" allowBlank="1" errorTitle="Cтрока1280; Графа3" error="1280&gt;=1285+1290&#10;3=4+6+7+8+10" sqref="F59">
      <formula1>AND(($F$59&gt;=$F$60+$F$61),($F$59=$G$59+$I$59+$J$59+$K$59+$M$59))</formula1>
    </dataValidation>
    <dataValidation errorStyle="warning" type="custom" allowBlank="1" errorTitle="Cтрока1285; Графа3" error="3=4+6+7+8+10" sqref="F60">
      <formula1>AND(($F$60=$G$60+$I$60+$J$60+$K$60+$M$60))</formula1>
    </dataValidation>
    <dataValidation errorStyle="warning" type="custom" allowBlank="1" errorTitle="Cтрока1290; Графа3" error="3=4+6+7+8+10" sqref="F61">
      <formula1>AND(($F$61=$G$61+$I$61+$J$61+$K$61+$M$61))</formula1>
    </dataValidation>
    <dataValidation errorStyle="warning" type="custom" allowBlank="1" errorTitle="Cтрока1300; Графа3" error="1300&gt;=1305&#10;3=4+6+7+8+10" sqref="F62">
      <formula1>AND(($F$62&gt;=$F$63),($F$62=$G$62+$I$62+$J$62+$K$62+$M$62))</formula1>
    </dataValidation>
    <dataValidation errorStyle="warning" type="custom" allowBlank="1" errorTitle="Cтрока1305; Графа3" error="3=4+6+7+8+10" sqref="F63">
      <formula1>AND(($F$63=$G$63+$I$63+$J$63+$K$63+$M$63))</formula1>
    </dataValidation>
    <dataValidation errorStyle="warning" type="custom" allowBlank="1" errorTitle="Cтрока1315; Графа3" error="1315=1320+1340+1345+1350+1355&#10;3=4+6+7+8+10" sqref="F64">
      <formula1>AND(($F$64=$F$65+$F$68+$F$69+$F$70+$F$71),($F$64=$G$64+$I$64+$J$64+$K$64+$M$64))</formula1>
    </dataValidation>
    <dataValidation errorStyle="warning" type="custom" allowBlank="1" errorTitle="Cтрока1320; Графа3" error="1320&gt;=1325+1330&#10;3=4+6+7+8+10" sqref="F65">
      <formula1>AND(($F$65&gt;=$F$66+$F$67),($F$65=$G$65+$I$65+$J$65+$K$65+$M$65))</formula1>
    </dataValidation>
    <dataValidation errorStyle="warning" type="custom" allowBlank="1" errorTitle="Cтрока1325; Графа3" error="3=4+6+7+8+10" sqref="F66">
      <formula1>AND(($F$66=$G$66+$I$66+$J$66+$K$66+$M$66))</formula1>
    </dataValidation>
    <dataValidation errorStyle="warning" type="custom" allowBlank="1" errorTitle="Cтрока1330; Графа3" error="3=4+6+7+8+10" sqref="F67">
      <formula1>AND(($F$67=$G$67+$I$67+$J$67+$K$67+$M$67))</formula1>
    </dataValidation>
    <dataValidation errorStyle="warning" type="custom" allowBlank="1" errorTitle="Cтрока1340; Графа3" error="3=4+6+7+8+10" sqref="F68">
      <formula1>AND(($F$68=$G$68+$I$68+$J$68+$K$68+$M$68))</formula1>
    </dataValidation>
    <dataValidation errorStyle="warning" type="custom" allowBlank="1" errorTitle="Cтрока1345; Графа3" error="3=4+6+7+8+10" sqref="F69">
      <formula1>AND(($F$69=$G$69+$I$69+$J$69+$K$69+$M$69))</formula1>
    </dataValidation>
    <dataValidation errorStyle="warning" type="custom" allowBlank="1" errorTitle="Cтрока1350; Графа3" error="3=4+6+7+8+10" sqref="F70">
      <formula1>AND(($F$70=$G$70+$I$70+$J$70+$K$70+$M$70))</formula1>
    </dataValidation>
    <dataValidation errorStyle="warning" type="custom" allowBlank="1" errorTitle="Cтрока1355; Графа3" error="3=4+6+7+8+10" sqref="F71">
      <formula1>AND(($F$71=$G$71+$I$71+$J$71+$K$71+$M$71))</formula1>
    </dataValidation>
    <dataValidation errorStyle="warning" type="custom" allowBlank="1" errorTitle="Cтрока1370; Графа3" error="1370&gt;=1375+1380&#10;3=4+6+7+8+10" sqref="F72">
      <formula1>AND(($F$72&gt;=$F$73+$F$74),($F$72=$G$72+$I$72+$J$72+$K$72+$M$72))</formula1>
    </dataValidation>
    <dataValidation errorStyle="warning" type="custom" allowBlank="1" errorTitle="Cтрока1375; Графа3" error="3=4+6+7+8+10" sqref="F73">
      <formula1>AND(($F$73=$G$73+$I$73+$J$73+$K$73+$M$73))</formula1>
    </dataValidation>
    <dataValidation errorStyle="warning" type="custom" allowBlank="1" errorTitle="Cтрока1380; Графа3" error="3=4+6+7+8+10" sqref="F74">
      <formula1>AND(($F$74=$G$74+$I$74+$J$74+$K$74+$M$74))</formula1>
    </dataValidation>
    <dataValidation errorStyle="warning" type="custom" allowBlank="1" errorTitle="Cтрока1390; Графа3" error="3=4+6+7+8+10" sqref="F75">
      <formula1>AND(($F$75=$G$75+$I$75+$J$75+$K$75+$M$75))</formula1>
    </dataValidation>
    <dataValidation errorStyle="warning" type="custom" allowBlank="1" errorTitle="Cтрока1400; Графа3" error="3=4+6+7+8+10" sqref="F76">
      <formula1>AND(($F$76=$G$76+$I$76+$J$76+$K$76+$M$76))</formula1>
    </dataValidation>
    <dataValidation errorStyle="warning" type="custom" allowBlank="1" errorTitle="Cтрока1410; Графа3" error="3=4+6+7+8+10" sqref="F77">
      <formula1>AND(($F$77=$G$77+$I$77+$J$77+$K$77+$M$77))</formula1>
    </dataValidation>
    <dataValidation errorStyle="warning" type="custom" allowBlank="1" errorTitle="Cтрока1420; Графа3" error="3=4+6+7+8+10" sqref="F78">
      <formula1>AND(($F$78=$G$78+$I$78+$J$78+$K$78+$M$78))</formula1>
    </dataValidation>
    <dataValidation errorStyle="warning" type="custom" allowBlank="1" errorTitle="Cтрока1430; Графа3" error="1430&gt;=1440&#10;3=4+6+7+8+10" sqref="F79">
      <formula1>AND(($F$79&gt;=$F$80),($F$79=$G$79+$I$79+$J$79+$K$79+$M$79))</formula1>
    </dataValidation>
    <dataValidation errorStyle="warning" type="custom" allowBlank="1" errorTitle="Cтрока1440; Графа3" error="3=4+6+7+8+10" sqref="F80">
      <formula1>AND(($F$80=$G$80+$I$80+$J$80+$K$80+$M$80))</formula1>
    </dataValidation>
    <dataValidation errorStyle="warning" type="custom" allowBlank="1" errorTitle="Cтрока1450; Графа3" error="3=4+6+7+8+10" sqref="F81">
      <formula1>AND(($F$81=$G$81+$I$81+$J$81+$K$81+$M$81))</formula1>
    </dataValidation>
    <dataValidation errorStyle="warning" type="custom" allowBlank="1" errorTitle="Cтрока1500; Графа3" error="3=4+6+7+8+10" sqref="F82">
      <formula1>AND(($F$82=$G$82+$I$82+$J$82+$K$82+$M$82))</formula1>
    </dataValidation>
    <dataValidation errorStyle="warning" type="custom" allowBlank="1" errorTitle="Cтрока1510; Графа3" error="3=4+6+7+8+10" sqref="F83">
      <formula1>AND(($F$83=$G$83+$I$83+$J$83+$K$83+$M$83))</formula1>
    </dataValidation>
    <dataValidation errorStyle="warning" type="custom" allowBlank="1" errorTitle="Cтрока1010; Графа4" error="1010=1015+1030+1035+1085+1240+1270+1280+1300+1315+1370+1390+1400+1410+1420+1430+1450+1500+1510&#10;4&gt;=5" sqref="G10">
      <formula1>AND(($G$10=$G$11+$G$14+$G$15+$G$25+$G$54+$G$58+$G$59+$G$62+$G$64+$G$72+$G$75+$G$76+$G$77+$G$78+$G$79+$G$81+$G$82+$G$83),($G$10&gt;=$H$10))</formula1>
    </dataValidation>
    <dataValidation errorStyle="warning" type="custom" allowBlank="1" errorTitle="Cтрока1015; Графа4" error="1015=1020+1025&#10;4&gt;=5" sqref="G11">
      <formula1>AND(($G$11=$G$12+$G$13),($G$11&gt;=$H$11))</formula1>
    </dataValidation>
    <dataValidation errorStyle="warning" type="custom" allowBlank="1" errorTitle="Cтрока1020; Графа4" error="4&gt;=5" sqref="G12">
      <formula1>AND(($G$12&gt;=$H$12))</formula1>
    </dataValidation>
    <dataValidation errorStyle="warning" type="custom" allowBlank="1" errorTitle="Cтрока1025; Графа4" error="4&gt;=5" sqref="G13">
      <formula1>AND(($G$13&gt;=$H$13))</formula1>
    </dataValidation>
    <dataValidation errorStyle="warning" type="custom" allowBlank="1" errorTitle="Cтрока1030; Графа4" error="4&gt;=5" sqref="G14">
      <formula1>AND(($G$14&gt;=$H$14))</formula1>
    </dataValidation>
    <dataValidation errorStyle="warning" type="custom" allowBlank="1" errorTitle="Cтрока1035; Графа4" error="1035&gt;=1040+1065&#10;4&gt;=5" sqref="G15">
      <formula1>AND(($G$15&gt;=$G$16+$G$21),($G$15&gt;=$H$15))</formula1>
    </dataValidation>
    <dataValidation errorStyle="warning" type="custom" allowBlank="1" errorTitle="Cтрока1040; Графа4" error="1040&gt;=1045+1050&#10;4&gt;=5" sqref="G16">
      <formula1>AND(($G$16&gt;=$G$17+$G$18),($G$16&gt;=$H$16))</formula1>
    </dataValidation>
    <dataValidation errorStyle="warning" type="custom" allowBlank="1" errorTitle="Cтрока1045; Графа4" error="4&gt;=5" sqref="G17">
      <formula1>AND(($G$17&gt;=$H$17))</formula1>
    </dataValidation>
    <dataValidation errorStyle="warning" type="custom" allowBlank="1" errorTitle="Cтрока1050; Графа4" error="1050&gt;=1055+1060&#10;4&gt;=5" sqref="G18">
      <formula1>AND(($G$18&gt;=$G$19+$G$20),($G$18&gt;=$H$18))</formula1>
    </dataValidation>
    <dataValidation errorStyle="warning" type="custom" allowBlank="1" errorTitle="Cтрока1055; Графа4" error="4&gt;=5" sqref="G19">
      <formula1>AND(($G$19&gt;=$H$19))</formula1>
    </dataValidation>
    <dataValidation errorStyle="warning" type="custom" allowBlank="1" errorTitle="Cтрока1060; Графа4" error="4&gt;=5" sqref="G20">
      <formula1>AND(($G$20&gt;=$H$20))</formula1>
    </dataValidation>
    <dataValidation errorStyle="warning" type="custom" allowBlank="1" errorTitle="Cтрока1065; Графа4" error="1065&gt;=1070&#10;4&gt;=5" sqref="G21">
      <formula1>AND(($G$21&gt;=$G$22),($G$21&gt;=$H$21))</formula1>
    </dataValidation>
    <dataValidation errorStyle="warning" type="custom" allowBlank="1" errorTitle="Cтрока1070; Графа4" error="1070&gt;=1075+1080&#10;4&gt;=5" sqref="G22">
      <formula1>AND(($G$22&gt;=$G$23+$G$24),($G$22&gt;=$H$22))</formula1>
    </dataValidation>
    <dataValidation errorStyle="warning" type="custom" allowBlank="1" errorTitle="Cтрока1075; Графа4" error="4&gt;=5" sqref="G23">
      <formula1>AND(($G$23&gt;=$H$23))</formula1>
    </dataValidation>
    <dataValidation errorStyle="warning" type="custom" allowBlank="1" errorTitle="Cтрока1080; Графа4" error="4&gt;=5" sqref="G24">
      <formula1>AND(($G$24&gt;=$H$24))</formula1>
    </dataValidation>
    <dataValidation errorStyle="warning" type="custom" allowBlank="1" errorTitle="Cтрока1085; Графа4" error="1085&gt;=1090+1115+1120+1125+1130+1135+1140+1145+1150+1155+1160+1165+1170+1205+1210+1215+1220+1225&#10;4&gt;=5" sqref="G25">
      <formula1>AND(($G$25&gt;=$G$26+$G$31+$G$32+$G$33+$G$34+$G$35+$G$36+$G$37+$G$38+$G$39+$G$40+$G$41+$G$42+$G$49+$G$50+$G$51+$G$52+$G$53),($G$25&gt;=$H$25))</formula1>
    </dataValidation>
    <dataValidation errorStyle="warning" type="custom" allowBlank="1" errorTitle="Cтрока1090; Графа4" error="1090&gt;=1095+1100+1105+1110&#10;4&gt;=5" sqref="G26">
      <formula1>AND(($G$26&gt;=$G$27+$G$28+$G$29+$G$30),($G$26&gt;=$H$26))</formula1>
    </dataValidation>
    <dataValidation errorStyle="warning" type="custom" allowBlank="1" errorTitle="Cтрока1095; Графа4" error="4&gt;=5" sqref="G27">
      <formula1>AND(($G$27&gt;=$H$27))</formula1>
    </dataValidation>
    <dataValidation errorStyle="warning" type="custom" allowBlank="1" errorTitle="Cтрока1100; Графа4" error="4&gt;=5" sqref="G28">
      <formula1>AND(($G$28&gt;=$H$28))</formula1>
    </dataValidation>
    <dataValidation errorStyle="warning" type="custom" allowBlank="1" errorTitle="Cтрока1105; Графа4" error="4&gt;=5" sqref="G29">
      <formula1>AND(($G$29&gt;=$H$29))</formula1>
    </dataValidation>
    <dataValidation errorStyle="warning" type="custom" allowBlank="1" errorTitle="Cтрока1110; Графа4" error="4&gt;=5" sqref="G30">
      <formula1>AND(($G$30&gt;=$H$30))</formula1>
    </dataValidation>
    <dataValidation errorStyle="warning" type="custom" allowBlank="1" errorTitle="Cтрока1115; Графа4" error="4&gt;=5" sqref="G31">
      <formula1>AND(($G$31&gt;=$H$31))</formula1>
    </dataValidation>
    <dataValidation errorStyle="warning" type="custom" allowBlank="1" errorTitle="Cтрока1120; Графа4" error="4&gt;=5" sqref="G32">
      <formula1>AND(($G$32&gt;=$H$32))</formula1>
    </dataValidation>
    <dataValidation errorStyle="warning" type="custom" allowBlank="1" errorTitle="Cтрока1125; Графа4" error="4&gt;=5" sqref="G33">
      <formula1>AND(($G$33&gt;=$H$33))</formula1>
    </dataValidation>
    <dataValidation errorStyle="warning" type="custom" allowBlank="1" errorTitle="Cтрока1130; Графа4" error="4&gt;=5" sqref="G34">
      <formula1>AND(($G$34&gt;=$H$34))</formula1>
    </dataValidation>
    <dataValidation errorStyle="warning" type="custom" allowBlank="1" errorTitle="Cтрока1135; Графа4" error="4&gt;=5" sqref="G35">
      <formula1>AND(($G$35&gt;=$H$35))</formula1>
    </dataValidation>
    <dataValidation errorStyle="warning" type="custom" allowBlank="1" errorTitle="Cтрока1140; Графа4" error="4&gt;=5" sqref="G36">
      <formula1>AND(($G$36&gt;=$H$36))</formula1>
    </dataValidation>
    <dataValidation errorStyle="warning" type="custom" allowBlank="1" errorTitle="Cтрока1145; Графа4" error="4&gt;=5" sqref="G37">
      <formula1>AND(($G$37&gt;=$H$37))</formula1>
    </dataValidation>
    <dataValidation errorStyle="warning" type="custom" allowBlank="1" errorTitle="Cтрока1150; Графа4" error="4&gt;=5" sqref="G38">
      <formula1>AND(($G$38&gt;=$H$38))</formula1>
    </dataValidation>
    <dataValidation errorStyle="warning" type="custom" allowBlank="1" errorTitle="Cтрока1155; Графа4" error="4&gt;=5" sqref="G39">
      <formula1>AND(($G$39&gt;=$H$39))</formula1>
    </dataValidation>
    <dataValidation errorStyle="warning" type="custom" allowBlank="1" errorTitle="Cтрока1160; Графа4" error="4&gt;=5" sqref="G40">
      <formula1>AND(($G$40&gt;=$H$40))</formula1>
    </dataValidation>
    <dataValidation errorStyle="warning" type="custom" allowBlank="1" errorTitle="Cтрока1165; Графа4" error="4&gt;=5" sqref="G41">
      <formula1>AND(($G$41&gt;=$H$41))</formula1>
    </dataValidation>
    <dataValidation errorStyle="warning" type="custom" allowBlank="1" errorTitle="Cтрока1170; Графа4" error="1170&gt;=1175+1180+1185+1190+1200&#10;4&gt;=5" sqref="G42">
      <formula1>AND(($G$42&gt;=$G$43+$G$44+$G$45+$G$46+$G$48),($G$42&gt;=$H$42))</formula1>
    </dataValidation>
    <dataValidation errorStyle="warning" type="custom" allowBlank="1" errorTitle="Cтрока1175; Графа4" error="4&gt;=5" sqref="G43">
      <formula1>AND(($G$43&gt;=$H$43))</formula1>
    </dataValidation>
    <dataValidation errorStyle="warning" type="custom" allowBlank="1" errorTitle="Cтрока1180; Графа4" error="4&gt;=5" sqref="G44">
      <formula1>AND(($G$44&gt;=$H$44))</formula1>
    </dataValidation>
    <dataValidation errorStyle="warning" type="custom" allowBlank="1" errorTitle="Cтрока1185; Графа4" error="4&gt;=5" sqref="G45">
      <formula1>AND(($G$45&gt;=$H$45))</formula1>
    </dataValidation>
    <dataValidation errorStyle="warning" type="custom" allowBlank="1" errorTitle="Cтрока1190; Графа4" error="1190&gt;=1195&#10;4&gt;=5" sqref="G46">
      <formula1>AND(($G$46&gt;=$G$47),($G$46&gt;=$H$46))</formula1>
    </dataValidation>
    <dataValidation errorStyle="warning" type="custom" allowBlank="1" errorTitle="Cтрока1195; Графа4" error="4&gt;=5" sqref="G47">
      <formula1>AND(($G$47&gt;=$H$47))</formula1>
    </dataValidation>
    <dataValidation errorStyle="warning" type="custom" allowBlank="1" errorTitle="Cтрока1200; Графа4" error="4&gt;=5" sqref="G48">
      <formula1>AND(($G$48&gt;=$H$48))</formula1>
    </dataValidation>
    <dataValidation errorStyle="warning" type="custom" allowBlank="1" errorTitle="Cтрока1205; Графа4" error="4&gt;=5" sqref="G49">
      <formula1>AND(($G$49&gt;=$H$49))</formula1>
    </dataValidation>
    <dataValidation errorStyle="warning" type="custom" allowBlank="1" errorTitle="Cтрока1210; Графа4" error="4&gt;=5" sqref="G50">
      <formula1>AND(($G$50&gt;=$H$50))</formula1>
    </dataValidation>
    <dataValidation errorStyle="warning" type="custom" allowBlank="1" errorTitle="Cтрока1215; Графа4" error="4&gt;=5" sqref="G51">
      <formula1>AND(($G$51&gt;=$H$51))</formula1>
    </dataValidation>
    <dataValidation errorStyle="warning" type="custom" allowBlank="1" errorTitle="Cтрока1220; Графа4" error="4&gt;=5" sqref="G52">
      <formula1>AND(($G$52&gt;=$H$52))</formula1>
    </dataValidation>
    <dataValidation errorStyle="warning" type="custom" allowBlank="1" errorTitle="Cтрока1225; Графа4" error="4&gt;=5" sqref="G53">
      <formula1>AND(($G$53&gt;=$H$53))</formula1>
    </dataValidation>
    <dataValidation errorStyle="warning" type="custom" allowBlank="1" errorTitle="Cтрока1240; Графа4" error="1240&gt;=1245+1250+1255&#10;4&gt;=5" sqref="G54">
      <formula1>AND(($G$54&gt;=$G$55+$G$56+$G$57),($G$54&gt;=$H$54))</formula1>
    </dataValidation>
    <dataValidation errorStyle="warning" type="custom" allowBlank="1" errorTitle="Cтрока1245; Графа4" error="4&gt;=5" sqref="G55">
      <formula1>AND(($G$55&gt;=$H$55))</formula1>
    </dataValidation>
    <dataValidation errorStyle="warning" type="custom" allowBlank="1" errorTitle="Cтрока1250; Графа4" error="4&gt;=5" sqref="G56">
      <formula1>AND(($G$56&gt;=$H$56))</formula1>
    </dataValidation>
    <dataValidation errorStyle="warning" type="custom" allowBlank="1" errorTitle="Cтрока1255; Графа4" error="4&gt;=5" sqref="G57">
      <formula1>AND(($G$57&gt;=$H$57))</formula1>
    </dataValidation>
    <dataValidation errorStyle="warning" type="custom" allowBlank="1" errorTitle="Cтрока1270; Графа4" error="4&gt;=5" sqref="G58">
      <formula1>AND(($G$58&gt;=$H$58))</formula1>
    </dataValidation>
    <dataValidation errorStyle="warning" type="custom" allowBlank="1" errorTitle="Cтрока1280; Графа4" error="1280&gt;=1285+1290&#10;4&gt;=5" sqref="G59">
      <formula1>AND(($G$59&gt;=$G$60+$G$61),($G$59&gt;=$H$59))</formula1>
    </dataValidation>
    <dataValidation errorStyle="warning" type="custom" allowBlank="1" errorTitle="Cтрока1285; Графа4" error="4&gt;=5" sqref="G60">
      <formula1>AND(($G$60&gt;=$H$60))</formula1>
    </dataValidation>
    <dataValidation errorStyle="warning" type="custom" allowBlank="1" errorTitle="Cтрока1290; Графа4" error="4&gt;=5" sqref="G61">
      <formula1>AND(($G$61&gt;=$H$61))</formula1>
    </dataValidation>
    <dataValidation errorStyle="warning" type="custom" allowBlank="1" errorTitle="Cтрока1300; Графа4" error="1300&gt;=1305&#10;4&gt;=5" sqref="G62">
      <formula1>AND(($G$62&gt;=$G$63),($G$62&gt;=$H$62))</formula1>
    </dataValidation>
    <dataValidation errorStyle="warning" type="custom" allowBlank="1" errorTitle="Cтрока1305; Графа4" error="4&gt;=5" sqref="G63">
      <formula1>AND(($G$63&gt;=$H$63))</formula1>
    </dataValidation>
    <dataValidation errorStyle="warning" type="custom" allowBlank="1" errorTitle="Cтрока1315; Графа4" error="1315=1320+1340+1345+1350+1355&#10;4&gt;=5" sqref="G64">
      <formula1>AND(($G$64=$G$65+$G$68+$G$69+$G$70+$G$71),($G$64&gt;=$H$64))</formula1>
    </dataValidation>
    <dataValidation errorStyle="warning" type="custom" allowBlank="1" errorTitle="Cтрока1320; Графа4" error="1320&gt;=1325+1330&#10;4&gt;=5" sqref="G65">
      <formula1>AND(($G$65&gt;=$G$66+$G$67),($G$65&gt;=$H$65))</formula1>
    </dataValidation>
    <dataValidation errorStyle="warning" type="custom" allowBlank="1" errorTitle="Cтрока1325; Графа4" error="4&gt;=5" sqref="G66">
      <formula1>AND(($G$66&gt;=$H$66))</formula1>
    </dataValidation>
    <dataValidation errorStyle="warning" type="custom" allowBlank="1" errorTitle="Cтрока1330; Графа4" error="4&gt;=5" sqref="G67">
      <formula1>AND(($G$67&gt;=$H$67))</formula1>
    </dataValidation>
    <dataValidation errorStyle="warning" type="custom" allowBlank="1" errorTitle="Cтрока1340; Графа4" error="4&gt;=5" sqref="G68">
      <formula1>AND(($G$68&gt;=$H$68))</formula1>
    </dataValidation>
    <dataValidation errorStyle="warning" type="custom" allowBlank="1" errorTitle="Cтрока1345; Графа4" error="4&gt;=5" sqref="G69">
      <formula1>AND(($G$69&gt;=$H$69))</formula1>
    </dataValidation>
    <dataValidation errorStyle="warning" type="custom" allowBlank="1" errorTitle="Cтрока1350; Графа4" error="4&gt;=5" sqref="G70">
      <formula1>AND(($G$70&gt;=$H$70))</formula1>
    </dataValidation>
    <dataValidation errorStyle="warning" type="custom" allowBlank="1" errorTitle="Cтрока1355; Графа4" error="4&gt;=5" sqref="G71">
      <formula1>AND(($G$71&gt;=$H$71))</formula1>
    </dataValidation>
    <dataValidation errorStyle="warning" type="custom" allowBlank="1" errorTitle="Cтрока1370; Графа4" error="1370&gt;=1375+1380&#10;4&gt;=5" sqref="G72">
      <formula1>AND(($G$72&gt;=$G$73+$G$74),($G$72&gt;=$H$72))</formula1>
    </dataValidation>
    <dataValidation errorStyle="warning" type="custom" allowBlank="1" errorTitle="Cтрока1375; Графа4" error="4&gt;=5" sqref="G73">
      <formula1>AND(($G$73&gt;=$H$73))</formula1>
    </dataValidation>
    <dataValidation errorStyle="warning" type="custom" allowBlank="1" errorTitle="Cтрока1380; Графа4" error="4&gt;=5" sqref="G74">
      <formula1>AND(($G$74&gt;=$H$74))</formula1>
    </dataValidation>
    <dataValidation errorStyle="warning" type="custom" allowBlank="1" errorTitle="Cтрока1390; Графа4" error="4&gt;=5" sqref="G75">
      <formula1>AND(($G$75&gt;=$H$75))</formula1>
    </dataValidation>
    <dataValidation errorStyle="warning" type="custom" allowBlank="1" errorTitle="Cтрока1400; Графа4" error="4&gt;=5" sqref="G76">
      <formula1>AND(($G$76&gt;=$H$76))</formula1>
    </dataValidation>
    <dataValidation errorStyle="warning" type="custom" allowBlank="1" errorTitle="Cтрока1410; Графа4" error="4&gt;=5" sqref="G77">
      <formula1>AND(($G$77&gt;=$H$77))</formula1>
    </dataValidation>
    <dataValidation errorStyle="warning" type="custom" allowBlank="1" errorTitle="Cтрока1420; Графа4" error="4&gt;=5" sqref="G78">
      <formula1>AND(($G$78&gt;=$H$78))</formula1>
    </dataValidation>
    <dataValidation errorStyle="warning" type="custom" allowBlank="1" errorTitle="Cтрока1430; Графа4" error="1430&gt;=1440&#10;4&gt;=5" sqref="G79">
      <formula1>AND(($G$79&gt;=$G$80),($G$79&gt;=$H$79))</formula1>
    </dataValidation>
    <dataValidation errorStyle="warning" type="custom" allowBlank="1" errorTitle="Cтрока1440; Графа4" error="4&gt;=5" sqref="G80">
      <formula1>AND(($G$80&gt;=$H$80))</formula1>
    </dataValidation>
    <dataValidation errorStyle="warning" type="custom" allowBlank="1" errorTitle="Cтрока1450; Графа4" error="4&gt;=5" sqref="G81">
      <formula1>AND(($G$81&gt;=$H$81))</formula1>
    </dataValidation>
    <dataValidation errorStyle="warning" type="custom" allowBlank="1" errorTitle="Cтрока1500; Графа4" error="4&gt;=5" sqref="G82">
      <formula1>AND(($G$82&gt;=$H$82))</formula1>
    </dataValidation>
    <dataValidation errorStyle="warning" type="custom" allowBlank="1" errorTitle="Cтрока1510; Графа4" error="4&gt;=5" sqref="G83">
      <formula1>AND(($G$83&gt;=$H$83))</formula1>
    </dataValidation>
    <dataValidation errorStyle="warning" type="custom" allowBlank="1" errorTitle="Cтрока1010; Графа8" error="1010=1015+1030+1035+1085+1240+1270+1280+1300+1315+1370+1390+1400+1410+1420+1430+1450+1500+1510&#10;8&gt;=9" sqref="K10">
      <formula1>AND(($K$10=$K$11+$K$14+$K$15+$K$25+$K$54+$K$58+$K$59+$K$62+$K$64+$K$72+$K$75+$K$76+$K$77+$K$78+$K$79+$K$81+$K$82+$K$83),($K$10&gt;=$L$10))</formula1>
    </dataValidation>
    <dataValidation errorStyle="warning" type="custom" allowBlank="1" errorTitle="Cтрока1015; Графа8" error="1015=1020+1025&#10;8&gt;=9" sqref="K11">
      <formula1>AND(($K$11=$K$12+$K$13),($K$11&gt;=$L$11))</formula1>
    </dataValidation>
    <dataValidation errorStyle="warning" type="custom" allowBlank="1" errorTitle="Cтрока1020; Графа8" error="8&gt;=9" sqref="K12">
      <formula1>AND(($K$12&gt;=$L$12))</formula1>
    </dataValidation>
    <dataValidation errorStyle="warning" type="custom" allowBlank="1" errorTitle="Cтрока1025; Графа8" error="8&gt;=9" sqref="K13">
      <formula1>AND(($K$13&gt;=$L$13))</formula1>
    </dataValidation>
    <dataValidation errorStyle="warning" type="custom" allowBlank="1" errorTitle="Cтрока1030; Графа8" error="8&gt;=9" sqref="K14">
      <formula1>AND(($K$14&gt;=$L$14))</formula1>
    </dataValidation>
    <dataValidation errorStyle="warning" type="custom" allowBlank="1" errorTitle="Cтрока1035; Графа8" error="1035&gt;=1040+1065&#10;8&gt;=9" sqref="K15">
      <formula1>AND(($K$15&gt;=$K$16+$K$21),($K$15&gt;=$L$15))</formula1>
    </dataValidation>
    <dataValidation errorStyle="warning" type="custom" allowBlank="1" errorTitle="Cтрока1040; Графа8" error="1040&gt;=1045+1050&#10;8&gt;=9" sqref="K16">
      <formula1>AND(($K$16&gt;=$K$17+$K$18),($K$16&gt;=$L$16))</formula1>
    </dataValidation>
    <dataValidation errorStyle="warning" type="custom" allowBlank="1" errorTitle="Cтрока1045; Графа8" error="8&gt;=9" sqref="K17">
      <formula1>AND(($K$17&gt;=$L$17))</formula1>
    </dataValidation>
    <dataValidation errorStyle="warning" type="custom" allowBlank="1" errorTitle="Cтрока1050; Графа8" error="1050&gt;=1055+1060&#10;8&gt;=9" sqref="K18">
      <formula1>AND(($K$18&gt;=$K$19+$K$20),($K$18&gt;=$L$18))</formula1>
    </dataValidation>
    <dataValidation errorStyle="warning" type="custom" allowBlank="1" errorTitle="Cтрока1055; Графа8" error="8&gt;=9" sqref="K19">
      <formula1>AND(($K$19&gt;=$L$19))</formula1>
    </dataValidation>
    <dataValidation errorStyle="warning" type="custom" allowBlank="1" errorTitle="Cтрока1060; Графа8" error="8&gt;=9" sqref="K20">
      <formula1>AND(($K$20&gt;=$L$20))</formula1>
    </dataValidation>
    <dataValidation errorStyle="warning" type="custom" allowBlank="1" errorTitle="Cтрока1065; Графа8" error="1065&gt;=1070&#10;8&gt;=9" sqref="K21">
      <formula1>AND(($K$21&gt;=$K$22),($K$21&gt;=$L$21))</formula1>
    </dataValidation>
    <dataValidation errorStyle="warning" type="custom" allowBlank="1" errorTitle="Cтрока1070; Графа8" error="1070&gt;=1075+1080&#10;8&gt;=9" sqref="K22">
      <formula1>AND(($K$22&gt;=$K$23+$K$24),($K$22&gt;=$L$22))</formula1>
    </dataValidation>
    <dataValidation errorStyle="warning" type="custom" allowBlank="1" errorTitle="Cтрока1075; Графа8" error="8&gt;=9" sqref="K23">
      <formula1>AND(($K$23&gt;=$L$23))</formula1>
    </dataValidation>
    <dataValidation errorStyle="warning" type="custom" allowBlank="1" errorTitle="Cтрока1080; Графа8" error="8&gt;=9" sqref="K24">
      <formula1>AND(($K$24&gt;=$L$24))</formula1>
    </dataValidation>
    <dataValidation errorStyle="warning" type="custom" allowBlank="1" errorTitle="Cтрока1085; Графа8" error="1085&gt;=1090+1115+1120+1125+1130+1135+1140+1145+1150+1155+1160+1165+1170+1205+1210+1215+1220+1225&#10;8&gt;=9" sqref="K25">
      <formula1>AND(($K$25&gt;=$K$26+$K$31+$K$32+$K$33+$K$34+$K$35+$K$36+$K$37+$K$38+$K$39+$K$40+$K$41+$K$42+$K$49+$K$50+$K$51+$K$52+$K$53),($K$25&gt;=$L$25))</formula1>
    </dataValidation>
    <dataValidation errorStyle="warning" type="custom" allowBlank="1" errorTitle="Cтрока1090; Графа8" error="1090&gt;=1095+1100+1105+1110&#10;8&gt;=9" sqref="K26">
      <formula1>AND(($K$26&gt;=$K$27+$K$28+$K$29+$K$30),($K$26&gt;=$L$26))</formula1>
    </dataValidation>
    <dataValidation errorStyle="warning" type="custom" allowBlank="1" errorTitle="Cтрока1095; Графа8" error="8&gt;=9" sqref="K27">
      <formula1>AND(($K$27&gt;=$L$27))</formula1>
    </dataValidation>
    <dataValidation errorStyle="warning" type="custom" allowBlank="1" errorTitle="Cтрока1100; Графа8" error="8&gt;=9" sqref="K28">
      <formula1>AND(($K$28&gt;=$L$28))</formula1>
    </dataValidation>
    <dataValidation errorStyle="warning" type="custom" allowBlank="1" errorTitle="Cтрока1105; Графа8" error="8&gt;=9" sqref="K29">
      <formula1>AND(($K$29&gt;=$L$29))</formula1>
    </dataValidation>
    <dataValidation errorStyle="warning" type="custom" allowBlank="1" errorTitle="Cтрока1110; Графа8" error="8&gt;=9" sqref="K30">
      <formula1>AND(($K$30&gt;=$L$30))</formula1>
    </dataValidation>
    <dataValidation errorStyle="warning" type="custom" allowBlank="1" errorTitle="Cтрока1115; Графа8" error="8&gt;=9" sqref="K31">
      <formula1>AND(($K$31&gt;=$L$31))</formula1>
    </dataValidation>
    <dataValidation errorStyle="warning" type="custom" allowBlank="1" errorTitle="Cтрока1120; Графа8" error="8&gt;=9" sqref="K32">
      <formula1>AND(($K$32&gt;=$L$32))</formula1>
    </dataValidation>
    <dataValidation errorStyle="warning" type="custom" allowBlank="1" errorTitle="Cтрока1125; Графа8" error="8&gt;=9" sqref="K33">
      <formula1>AND(($K$33&gt;=$L$33))</formula1>
    </dataValidation>
    <dataValidation errorStyle="warning" type="custom" allowBlank="1" errorTitle="Cтрока1130; Графа8" error="8&gt;=9" sqref="K34">
      <formula1>AND(($K$34&gt;=$L$34))</formula1>
    </dataValidation>
    <dataValidation errorStyle="warning" type="custom" allowBlank="1" errorTitle="Cтрока1135; Графа8" error="8&gt;=9" sqref="K35">
      <formula1>AND(($K$35&gt;=$L$35))</formula1>
    </dataValidation>
    <dataValidation errorStyle="warning" type="custom" allowBlank="1" errorTitle="Cтрока1140; Графа8" error="8&gt;=9" sqref="K36">
      <formula1>AND(($K$36&gt;=$L$36))</formula1>
    </dataValidation>
    <dataValidation errorStyle="warning" type="custom" allowBlank="1" errorTitle="Cтрока1145; Графа8" error="8&gt;=9" sqref="K37">
      <formula1>AND(($K$37&gt;=$L$37))</formula1>
    </dataValidation>
    <dataValidation errorStyle="warning" type="custom" allowBlank="1" errorTitle="Cтрока1150; Графа8" error="8&gt;=9" sqref="K38">
      <formula1>AND(($K$38&gt;=$L$38))</formula1>
    </dataValidation>
    <dataValidation errorStyle="warning" type="custom" allowBlank="1" errorTitle="Cтрока1155; Графа8" error="8&gt;=9" sqref="K39">
      <formula1>AND(($K$39&gt;=$L$39))</formula1>
    </dataValidation>
    <dataValidation errorStyle="warning" type="custom" allowBlank="1" errorTitle="Cтрока1160; Графа8" error="8&gt;=9" sqref="K40">
      <formula1>AND(($K$40&gt;=$L$40))</formula1>
    </dataValidation>
    <dataValidation errorStyle="warning" type="custom" allowBlank="1" errorTitle="Cтрока1165; Графа8" error="8&gt;=9" sqref="K41">
      <formula1>AND(($K$41&gt;=$L$41))</formula1>
    </dataValidation>
    <dataValidation errorStyle="warning" type="custom" allowBlank="1" errorTitle="Cтрока1170; Графа8" error="1170&gt;=1175+1180+1185+1190+1200&#10;8&gt;=9" sqref="K42">
      <formula1>AND(($K$42&gt;=$K$43+$K$44+$K$45+$K$46+$K$48),($K$42&gt;=$L$42))</formula1>
    </dataValidation>
    <dataValidation errorStyle="warning" type="custom" allowBlank="1" errorTitle="Cтрока1175; Графа8" error="8&gt;=9" sqref="K43">
      <formula1>AND(($K$43&gt;=$L$43))</formula1>
    </dataValidation>
    <dataValidation errorStyle="warning" type="custom" allowBlank="1" errorTitle="Cтрока1180; Графа8" error="8&gt;=9" sqref="K44">
      <formula1>AND(($K$44&gt;=$L$44))</formula1>
    </dataValidation>
    <dataValidation errorStyle="warning" type="custom" allowBlank="1" errorTitle="Cтрока1185; Графа8" error="8&gt;=9" sqref="K45">
      <formula1>AND(($K$45&gt;=$L$45))</formula1>
    </dataValidation>
    <dataValidation errorStyle="warning" type="custom" allowBlank="1" errorTitle="Cтрока1190; Графа8" error="1190&gt;=1195&#10;8&gt;=9" sqref="K46">
      <formula1>AND(($K$46&gt;=$K$47),($K$46&gt;=$L$46))</formula1>
    </dataValidation>
    <dataValidation errorStyle="warning" type="custom" allowBlank="1" errorTitle="Cтрока1195; Графа8" error="8&gt;=9" sqref="K47">
      <formula1>AND(($K$47&gt;=$L$47))</formula1>
    </dataValidation>
    <dataValidation errorStyle="warning" type="custom" allowBlank="1" errorTitle="Cтрока1200; Графа8" error="8&gt;=9" sqref="K48">
      <formula1>AND(($K$48&gt;=$L$48))</formula1>
    </dataValidation>
    <dataValidation errorStyle="warning" type="custom" allowBlank="1" errorTitle="Cтрока1205; Графа8" error="8&gt;=9" sqref="K49">
      <formula1>AND(($K$49&gt;=$L$49))</formula1>
    </dataValidation>
    <dataValidation errorStyle="warning" type="custom" allowBlank="1" errorTitle="Cтрока1210; Графа8" error="8&gt;=9" sqref="K50">
      <formula1>AND(($K$50&gt;=$L$50))</formula1>
    </dataValidation>
    <dataValidation errorStyle="warning" type="custom" allowBlank="1" errorTitle="Cтрока1215; Графа8" error="8&gt;=9" sqref="K51">
      <formula1>AND(($K$51&gt;=$L$51))</formula1>
    </dataValidation>
    <dataValidation errorStyle="warning" type="custom" allowBlank="1" errorTitle="Cтрока1220; Графа8" error="8&gt;=9" sqref="K52">
      <formula1>AND(($K$52&gt;=$L$52))</formula1>
    </dataValidation>
    <dataValidation errorStyle="warning" type="custom" allowBlank="1" errorTitle="Cтрока1225; Графа8" error="8&gt;=9" sqref="K53">
      <formula1>AND(($K$53&gt;=$L$53))</formula1>
    </dataValidation>
    <dataValidation errorStyle="warning" type="custom" allowBlank="1" errorTitle="Cтрока1240; Графа8" error="1240&gt;=1245+1250+1255&#10;8&gt;=9" sqref="K54">
      <formula1>AND(($K$54&gt;=$K$55+$K$56+$K$57),($K$54&gt;=$L$54))</formula1>
    </dataValidation>
    <dataValidation errorStyle="warning" type="custom" allowBlank="1" errorTitle="Cтрока1245; Графа8" error="8&gt;=9" sqref="K55">
      <formula1>AND(($K$55&gt;=$L$55))</formula1>
    </dataValidation>
    <dataValidation errorStyle="warning" type="custom" allowBlank="1" errorTitle="Cтрока1250; Графа8" error="8&gt;=9" sqref="K56">
      <formula1>AND(($K$56&gt;=$L$56))</formula1>
    </dataValidation>
    <dataValidation errorStyle="warning" type="custom" allowBlank="1" errorTitle="Cтрока1255; Графа8" error="8&gt;=9" sqref="K57">
      <formula1>AND(($K$57&gt;=$L$57))</formula1>
    </dataValidation>
    <dataValidation errorStyle="warning" type="custom" allowBlank="1" errorTitle="Cтрока1270; Графа8" error="8&gt;=9" sqref="K58">
      <formula1>AND(($K$58&gt;=$L$58))</formula1>
    </dataValidation>
    <dataValidation errorStyle="warning" type="custom" allowBlank="1" errorTitle="Cтрока1280; Графа8" error="1280&gt;=1285+1290&#10;8&gt;=9" sqref="K59">
      <formula1>AND(($K$59&gt;=$K$60+$K$61),($K$59&gt;=$L$59))</formula1>
    </dataValidation>
    <dataValidation errorStyle="warning" type="custom" allowBlank="1" errorTitle="Cтрока1285; Графа8" error="8&gt;=9" sqref="K60">
      <formula1>AND(($K$60&gt;=$L$60))</formula1>
    </dataValidation>
    <dataValidation errorStyle="warning" type="custom" allowBlank="1" errorTitle="Cтрока1290; Графа8" error="8&gt;=9" sqref="K61">
      <formula1>AND(($K$61&gt;=$L$61))</formula1>
    </dataValidation>
    <dataValidation errorStyle="warning" type="custom" allowBlank="1" errorTitle="Cтрока1300; Графа8" error="1300&gt;=1305&#10;8&gt;=9" sqref="K62">
      <formula1>AND(($K$62&gt;=$K$63),($K$62&gt;=$L$62))</formula1>
    </dataValidation>
    <dataValidation errorStyle="warning" type="custom" allowBlank="1" errorTitle="Cтрока1305; Графа8" error="8&gt;=9" sqref="K63">
      <formula1>AND(($K$63&gt;=$L$63))</formula1>
    </dataValidation>
    <dataValidation errorStyle="warning" type="custom" allowBlank="1" errorTitle="Cтрока1315; Графа8" error="1315=1320+1340+1345+1350+1355&#10;8&gt;=9" sqref="K64">
      <formula1>AND(($K$64=$K$65+$K$68+$K$69+$K$70+$K$71),($K$64&gt;=$L$64))</formula1>
    </dataValidation>
    <dataValidation errorStyle="warning" type="custom" allowBlank="1" errorTitle="Cтрока1320; Графа8" error="1320&gt;=1325+1330&#10;8&gt;=9" sqref="K65">
      <formula1>AND(($K$65&gt;=$K$66+$K$67),($K$65&gt;=$L$65))</formula1>
    </dataValidation>
    <dataValidation errorStyle="warning" type="custom" allowBlank="1" errorTitle="Cтрока1325; Графа8" error="8&gt;=9" sqref="K66">
      <formula1>AND(($K$66&gt;=$L$66))</formula1>
    </dataValidation>
    <dataValidation errorStyle="warning" type="custom" allowBlank="1" errorTitle="Cтрока1330; Графа8" error="8&gt;=9" sqref="K67">
      <formula1>AND(($K$67&gt;=$L$67))</formula1>
    </dataValidation>
    <dataValidation errorStyle="warning" type="custom" allowBlank="1" errorTitle="Cтрока1340; Графа8" error="8&gt;=9" sqref="K68">
      <formula1>AND(($K$68&gt;=$L$68))</formula1>
    </dataValidation>
    <dataValidation errorStyle="warning" type="custom" allowBlank="1" errorTitle="Cтрока1345; Графа8" error="8&gt;=9" sqref="K69">
      <formula1>AND(($K$69&gt;=$L$69))</formula1>
    </dataValidation>
    <dataValidation errorStyle="warning" type="custom" allowBlank="1" errorTitle="Cтрока1350; Графа8" error="8&gt;=9" sqref="K70">
      <formula1>AND(($K$70&gt;=$L$70))</formula1>
    </dataValidation>
    <dataValidation errorStyle="warning" type="custom" allowBlank="1" errorTitle="Cтрока1355; Графа8" error="8&gt;=9" sqref="K71">
      <formula1>AND(($K$71&gt;=$L$71))</formula1>
    </dataValidation>
    <dataValidation errorStyle="warning" type="custom" allowBlank="1" errorTitle="Cтрока1370; Графа8" error="1370&gt;=1375+1380&#10;8&gt;=9" sqref="K72">
      <formula1>AND(($K$72&gt;=$K$73+$K$74),($K$72&gt;=$L$72))</formula1>
    </dataValidation>
    <dataValidation errorStyle="warning" type="custom" allowBlank="1" errorTitle="Cтрока1375; Графа8" error="8&gt;=9" sqref="K73">
      <formula1>AND(($K$73&gt;=$L$73))</formula1>
    </dataValidation>
    <dataValidation errorStyle="warning" type="custom" allowBlank="1" errorTitle="Cтрока1380; Графа8" error="8&gt;=9" sqref="K74">
      <formula1>AND(($K$74&gt;=$L$74))</formula1>
    </dataValidation>
    <dataValidation errorStyle="warning" type="custom" allowBlank="1" errorTitle="Cтрока1390; Графа8" error="8&gt;=9" sqref="K75">
      <formula1>AND(($K$75&gt;=$L$75))</formula1>
    </dataValidation>
    <dataValidation errorStyle="warning" type="custom" allowBlank="1" errorTitle="Cтрока1400; Графа8" error="8&gt;=9" sqref="K76">
      <formula1>AND(($K$76&gt;=$L$76))</formula1>
    </dataValidation>
    <dataValidation errorStyle="warning" type="custom" allowBlank="1" errorTitle="Cтрока1410; Графа8" error="8&gt;=9" sqref="K77">
      <formula1>AND(($K$77&gt;=$L$77))</formula1>
    </dataValidation>
    <dataValidation errorStyle="warning" type="custom" allowBlank="1" errorTitle="Cтрока1420; Графа8" error="8&gt;=9" sqref="K78">
      <formula1>AND(($K$78&gt;=$L$78))</formula1>
    </dataValidation>
    <dataValidation errorStyle="warning" type="custom" allowBlank="1" errorTitle="Cтрока1430; Графа8" error="1430&gt;=1440&#10;8&gt;=9" sqref="K79">
      <formula1>AND(($K$79&gt;=$K$80),($K$79&gt;=$L$79))</formula1>
    </dataValidation>
    <dataValidation errorStyle="warning" type="custom" allowBlank="1" errorTitle="Cтрока1440; Графа8" error="8&gt;=9" sqref="K80">
      <formula1>AND(($K$80&gt;=$L$80))</formula1>
    </dataValidation>
    <dataValidation errorStyle="warning" type="custom" allowBlank="1" errorTitle="Cтрока1450; Графа8" error="8&gt;=9" sqref="K81">
      <formula1>AND(($K$81&gt;=$L$81))</formula1>
    </dataValidation>
    <dataValidation errorStyle="warning" type="custom" allowBlank="1" errorTitle="Cтрока1500; Графа8" error="8&gt;=9" sqref="K82">
      <formula1>AND(($K$82&gt;=$L$82))</formula1>
    </dataValidation>
    <dataValidation errorStyle="warning" type="custom" allowBlank="1" errorTitle="Cтрока1510; Графа8" error="8&gt;=9" sqref="K83">
      <formula1>AND(($K$83&gt;=$L$83))</formula1>
    </dataValidation>
    <dataValidation errorStyle="warning" type="custom" allowBlank="1" errorTitle="Строка 2010; Графа 1" error="2010=2015+2030+2035+2085+2240+2270+2280+2300+2315+2370+2390+2400+2410+ 2420+2430+2450+2500+2510" sqref="D91">
      <formula1>AND(($D$91=$D$92+$D$95+$D$96+$D$106+$D$135+$D$139+$D$140+$D$143+$D$145+$D$153+$D$156+$D$157+$D$158+$D$159+$D$160+$D$162+$D$163+$D$164))</formula1>
    </dataValidation>
    <dataValidation errorStyle="warning" type="custom" allowBlank="1" errorTitle="Строка 2010; Графа 4" error="2010=2015+2030+2035+2085+2240+2270+2280+2300+2315+2370+2390+2400+2410+ 2420+2430+2450+2500+2510" sqref="G91">
      <formula1>AND(($G$91=$G$92+$G$95+$G$96+$G$106+$G$135+$G$139+$G$140+$G$143+$G$145+$G$153+$G$156+$G$157+$G$158+$G$159+$G$160+$G$162+$G$163+$G$164))</formula1>
    </dataValidation>
    <dataValidation errorStyle="warning" type="custom" allowBlank="1" errorTitle="Строка 2010; Графа 5" error="2010=2015+2030+2035+2085+2240+2270+2280+2300+2315+2370+2390+2400+2410+ 2420+2430+2450+2500+2510" sqref="H91">
      <formula1>AND(($H$91=$H$92+$H$95+$H$96+$H$106+$H$135+$H$139+$H$140+$H$143+$H$145+$H$153+$H$156+$H$157+$H$158+$H$159+$H$160+$H$162+$H$163+$H$164))</formula1>
    </dataValidation>
    <dataValidation errorStyle="warning" type="custom" allowBlank="1" errorTitle="Строка 2010; Графа 6" error="2010=2015+2030+2035+2085+2240+2270+2280+2300+2315+2370+2390+2400+2410+ 2420+2430+2450+2500+2510" sqref="I91">
      <formula1>AND(($I$91=$I$92+$I$95+$I$96+$I$106+$I$135+$I$139+$I$140+$I$143+$I$145+$I$153+$I$156+$I$157+$I$158+$I$159+$I$160+$I$162+$I$163+$I$164))</formula1>
    </dataValidation>
    <dataValidation errorStyle="warning" type="custom" allowBlank="1" errorTitle="Строка 2010; Графа 7" error="2010=2015+2030+2035+2085+2240+2270+2280+2300+2315+2370+2390+2400+2410+ 2420+2430+2450+2500+2510" sqref="J91">
      <formula1>AND(($J$91=$J$92+$J$95+$J$96+$J$106+$J$135+$J$139+$J$140+$J$143+$J$145+$J$153+$J$156+$J$157+$J$158+$J$159+$J$160+$J$162+$J$163+$J$164))</formula1>
    </dataValidation>
    <dataValidation errorStyle="warning" type="custom" allowBlank="1" errorTitle="Строка 2010; Графа 9" error="2010=2015+2030+2035+2085+2240+2270+2280+2300+2315+2370+2390+2400+2410+ 2420+2430+2450+2500+2510" sqref="L91">
      <formula1>AND(($L$91=$L$92+$L$95+$L$96+$L$106+$L$135+$L$139+$L$140+$L$143+$L$145+$L$153+$L$156+$L$157+$L$158+$L$159+$L$160+$L$162+$L$163+$L$164))</formula1>
    </dataValidation>
    <dataValidation errorStyle="warning" type="custom" allowBlank="1" errorTitle="Строка 2010; Графа 10" error="2010=2015+2030+2035+2085+2240+2270+2280+2300+2315+2370+2390+2400+2410+ 2420+2430+2450+2500+2510" sqref="M91">
      <formula1>AND(($M$91=$M$92+$M$95+$M$96+$M$106+$M$135+$M$139+$M$140+$M$143+$M$145+$M$153+$M$156+$M$157+$M$158+$M$159+$M$160+$M$162+$M$163+$M$164))</formula1>
    </dataValidation>
    <dataValidation errorStyle="warning" type="custom" allowBlank="1" errorTitle="Строка 2010; Графа 11" error="2010=2015+2030+2035+2085+2240+2270+2280+2300+2315+2370+2390+2400+2410+ 2420+2430+2450+2500+2510" sqref="N91">
      <formula1>AND(($N$91=$N$92+$N$95+$N$96+$N$106+$N$135+$N$139+$N$140+$N$143+$N$145+$N$153+$N$156+$N$157+$N$158+$N$159+$N$160+$N$162+$N$163+$N$164))</formula1>
    </dataValidation>
    <dataValidation errorStyle="warning" type="custom" allowBlank="1" errorTitle="Строка 2010; Графа 12" error="2010=2015+2030+2035+2085+2240+2270+2280+2300+2315+2370+2390+2400+2410+ 2420+2430+2450+2500+2510" sqref="O91">
      <formula1>AND(($O$91=$O$92+$O$95+$O$96+$O$106+$O$135+$O$139+$O$140+$O$143+$O$145+$O$153+$O$156+$O$157+$O$158+$O$159+$O$160+$O$162+$O$163+$O$164))</formula1>
    </dataValidation>
    <dataValidation errorStyle="warning" type="custom" allowBlank="1" errorTitle="Строка 2010; Графа 14" error="2010=2015+2030+2035+2085+2240+2270+2280+2300+2315+2370+2390+2400+2410+ 2420+2430+2450+2500+2510" sqref="Q91">
      <formula1>AND(($Q$91=$Q$92+$Q$95+$Q$96+$Q$106+$Q$135+$Q$139+$Q$140+$Q$143+$Q$145+$Q$153+$Q$156+$Q$157+$Q$158+$Q$159+$Q$160+$Q$162+$Q$163+$Q$164))</formula1>
    </dataValidation>
    <dataValidation errorStyle="warning" type="custom" allowBlank="1" errorTitle="Строка 2010; Графа 15" error="2010=2015+2030+2035+2085+2240+2270+2280+2300+2315+2370+2390+2400+2410+ 2420+2430+2450+2500+2510" sqref="R91">
      <formula1>AND(($R$91=$R$92+$R$95+$R$96+$R$106+$R$135+$R$139+$R$140+$R$143+$R$145+$R$153+$R$156+$R$157+$R$158+$R$159+$R$160+$R$162+$R$163+$R$164))</formula1>
    </dataValidation>
    <dataValidation errorStyle="warning" type="custom" allowBlank="1" errorTitle="Строка 2010; Графа 16" error="2010=2015+2030+2035+2085+2240+2270+2280+2300+2315+2370+2390+2400+2410+ 2420+2430+2450+2500+2510" sqref="S91">
      <formula1>AND(($S$91=$S$92+$S$95+$S$96+$S$106+$S$135+$S$139+$S$140+$S$143+$S$145+$S$153+$S$156+$S$157+$S$158+$S$159+$S$160+$S$162+$S$163+$S$164))</formula1>
    </dataValidation>
    <dataValidation errorStyle="warning" type="custom" allowBlank="1" errorTitle="Строка 2010; Графа 17" error="2010=2015+2030+2035+2085+2240+2270+2280+2300+2315+2370+2390+2400+2410+ 2420+2430+2450+2500+2510" sqref="T91">
      <formula1>AND(($T$91=$T$92+$T$95+$T$96+$T$106+$T$135+$T$139+$T$140+$T$143+$T$145+$T$153+$T$156+$T$157+$T$158+$T$159+$T$160+$T$162+$T$163+$T$164))</formula1>
    </dataValidation>
    <dataValidation errorStyle="warning" type="custom" allowBlank="1" errorTitle="Строка 2015; Графа 1" error="2015=2020+2025" sqref="D92">
      <formula1>AND(($D$92=$D$93+$D$94))</formula1>
    </dataValidation>
    <dataValidation errorStyle="warning" type="custom" allowBlank="1" errorTitle="Строка 2015; Графа 4" error="2015=2020+2025" sqref="G92">
      <formula1>AND(($G$92=$G$93+$G$94))</formula1>
    </dataValidation>
    <dataValidation errorStyle="warning" type="custom" allowBlank="1" errorTitle="Строка 2015; Графа 5" error="2015=2020+2025" sqref="H92">
      <formula1>AND(($H$92=$H$93+$H$94))</formula1>
    </dataValidation>
    <dataValidation errorStyle="warning" type="custom" allowBlank="1" errorTitle="Строка 2015; Графа 6" error="2015=2020+2025" sqref="I92">
      <formula1>AND(($I$92=$I$93+$I$94))</formula1>
    </dataValidation>
    <dataValidation errorStyle="warning" type="custom" allowBlank="1" errorTitle="Строка 2015; Графа 7" error="2015=2020+2025" sqref="J92">
      <formula1>AND(($J$92=$J$93+$J$94))</formula1>
    </dataValidation>
    <dataValidation errorStyle="warning" type="custom" allowBlank="1" errorTitle="Строка 2015; Графа 9" error="2015=2020+2025" sqref="L92">
      <formula1>AND(($L$92=$L$93+$L$94))</formula1>
    </dataValidation>
    <dataValidation errorStyle="warning" type="custom" allowBlank="1" errorTitle="Строка 2015; Графа 10" error="2015=2020+2025" sqref="M92">
      <formula1>AND(($M$92=$M$93+$M$94))</formula1>
    </dataValidation>
    <dataValidation errorStyle="warning" type="custom" allowBlank="1" errorTitle="Строка 2015; Графа 11" error="2015=2020+2025" sqref="N92">
      <formula1>AND(($N$92=$N$93+$N$94))</formula1>
    </dataValidation>
    <dataValidation errorStyle="warning" type="custom" allowBlank="1" errorTitle="Строка 2015; Графа 12" error="2015=2020+2025" sqref="O92">
      <formula1>AND(($O$92=$O$93+$O$94))</formula1>
    </dataValidation>
    <dataValidation errorStyle="warning" type="custom" allowBlank="1" errorTitle="Строка 2015; Графа 14" error="2015=2020+2025" sqref="Q92">
      <formula1>AND(($Q$92=$Q$93+$Q$94))</formula1>
    </dataValidation>
    <dataValidation errorStyle="warning" type="custom" allowBlank="1" errorTitle="Строка 2015; Графа 15" error="2015=2020+2025" sqref="R92">
      <formula1>AND(($R$92=$R$93+$R$94))</formula1>
    </dataValidation>
    <dataValidation errorStyle="warning" type="custom" allowBlank="1" errorTitle="Строка 2015; Графа 16" error="2015=2020+2025" sqref="S92">
      <formula1>AND(($S$92=$S$93+$S$94))</formula1>
    </dataValidation>
    <dataValidation errorStyle="warning" type="custom" allowBlank="1" errorTitle="Строка 2015; Графа 17" error="2015=2020+2025" sqref="T92">
      <formula1>AND(($T$92=$T$93+$T$94))</formula1>
    </dataValidation>
    <dataValidation errorStyle="warning" type="custom" allowBlank="1" errorTitle="Строка 2035; Графа 1" error="2035&gt;=2040+2065" sqref="D96">
      <formula1>AND(($D$96&gt;=$D$97+$D$102))</formula1>
    </dataValidation>
    <dataValidation errorStyle="warning" type="custom" allowBlank="1" errorTitle="Строка 2035; Графа 4" error="2035&gt;=2040+2065" sqref="G96">
      <formula1>AND(($G$96&gt;=$G$97+$G$102))</formula1>
    </dataValidation>
    <dataValidation errorStyle="warning" type="custom" allowBlank="1" errorTitle="Строка 2035; Графа 5" error="2035&gt;=2040+2065" sqref="H96">
      <formula1>AND(($H$96&gt;=$H$97+$H$102))</formula1>
    </dataValidation>
    <dataValidation errorStyle="warning" type="custom" allowBlank="1" errorTitle="Строка 2035; Графа 6" error="2035&gt;=2040+2065" sqref="I96">
      <formula1>AND(($I$96&gt;=$I$97+$I$102))</formula1>
    </dataValidation>
    <dataValidation errorStyle="warning" type="custom" allowBlank="1" errorTitle="Строка 2035; Графа 7" error="2035&gt;=2040+2065" sqref="J96">
      <formula1>AND(($J$96&gt;=$J$97+$J$102))</formula1>
    </dataValidation>
    <dataValidation errorStyle="warning" type="custom" allowBlank="1" errorTitle="Строка 2035; Графа 9" error="2035&gt;=2040+2065" sqref="L96">
      <formula1>AND(($L$96&gt;=$L$97+$L$102))</formula1>
    </dataValidation>
    <dataValidation errorStyle="warning" type="custom" allowBlank="1" errorTitle="Строка 2035; Графа 10" error="2035&gt;=2040+2065" sqref="M96">
      <formula1>AND(($M$96&gt;=$M$97+$M$102))</formula1>
    </dataValidation>
    <dataValidation errorStyle="warning" type="custom" allowBlank="1" errorTitle="Строка 2035; Графа 11" error="2035&gt;=2040+2065" sqref="N96">
      <formula1>AND(($N$96&gt;=$N$97+$N$102))</formula1>
    </dataValidation>
    <dataValidation errorStyle="warning" type="custom" allowBlank="1" errorTitle="Строка 2035; Графа 12" error="2035&gt;=2040+2065" sqref="O96">
      <formula1>AND(($O$96&gt;=$O$97+$O$102))</formula1>
    </dataValidation>
    <dataValidation errorStyle="warning" type="custom" allowBlank="1" errorTitle="Строка 2035; Графа 14" error="2035&gt;=2040+2065" sqref="Q96">
      <formula1>AND(($Q$96&gt;=$Q$97+$Q$102))</formula1>
    </dataValidation>
    <dataValidation errorStyle="warning" type="custom" allowBlank="1" errorTitle="Строка 2035; Графа 15" error="2035&gt;=2040+2065" sqref="R96">
      <formula1>AND(($R$96&gt;=$R$97+$R$102))</formula1>
    </dataValidation>
    <dataValidation errorStyle="warning" type="custom" allowBlank="1" errorTitle="Строка 2035; Графа 16" error="2035&gt;=2040+2065" sqref="S96">
      <formula1>AND(($S$96&gt;=$S$97+$S$102))</formula1>
    </dataValidation>
    <dataValidation errorStyle="warning" type="custom" allowBlank="1" errorTitle="Строка 2035; Графа 17" error="2035&gt;=2040+2065" sqref="T96">
      <formula1>AND(($T$96&gt;=$T$97+$T$102))</formula1>
    </dataValidation>
    <dataValidation errorStyle="warning" type="custom" allowBlank="1" errorTitle="Строка 2040; Графа 1" error="2040&gt;=2045+2050" sqref="D97">
      <formula1>AND(($D$97&gt;=$D$98+$D$99))</formula1>
    </dataValidation>
    <dataValidation errorStyle="warning" type="custom" allowBlank="1" errorTitle="Строка 2040; Графа 4" error="2040&gt;=2045+2050" sqref="G97">
      <formula1>AND(($G$97&gt;=$G$98+$G$99))</formula1>
    </dataValidation>
    <dataValidation errorStyle="warning" type="custom" allowBlank="1" errorTitle="Строка 2040; Графа 5" error="2040&gt;=2045+2050" sqref="H97">
      <formula1>AND(($H$97&gt;=$H$98+$H$99))</formula1>
    </dataValidation>
    <dataValidation errorStyle="warning" type="custom" allowBlank="1" errorTitle="Строка 2040; Графа 6" error="2040&gt;=2045+2050" sqref="I97">
      <formula1>AND(($I$97&gt;=$I$98+$I$99))</formula1>
    </dataValidation>
    <dataValidation errorStyle="warning" type="custom" allowBlank="1" errorTitle="Строка 2040; Графа 7" error="2040&gt;=2045+2050" sqref="J97">
      <formula1>AND(($J$97&gt;=$J$98+$J$99))</formula1>
    </dataValidation>
    <dataValidation errorStyle="warning" type="custom" allowBlank="1" errorTitle="Строка 2040; Графа 9" error="2040&gt;=2045+2050" sqref="L97">
      <formula1>AND(($L$97&gt;=$L$98+$L$99))</formula1>
    </dataValidation>
    <dataValidation errorStyle="warning" type="custom" allowBlank="1" errorTitle="Строка 2040; Графа 10" error="2040&gt;=2045+2050" sqref="M97">
      <formula1>AND(($M$97&gt;=$M$98+$M$99))</formula1>
    </dataValidation>
    <dataValidation errorStyle="warning" type="custom" allowBlank="1" errorTitle="Строка 2040; Графа 11" error="2040&gt;=2045+2050" sqref="N97">
      <formula1>AND(($N$97&gt;=$N$98+$N$99))</formula1>
    </dataValidation>
    <dataValidation errorStyle="warning" type="custom" allowBlank="1" errorTitle="Строка 2040; Графа 12" error="2040&gt;=2045+2050" sqref="O97">
      <formula1>AND(($O$97&gt;=$O$98+$O$99))</formula1>
    </dataValidation>
    <dataValidation errorStyle="warning" type="custom" allowBlank="1" errorTitle="Строка 2040; Графа 14" error="2040&gt;=2045+2050" sqref="Q97">
      <formula1>AND(($Q$97&gt;=$Q$98+$Q$99))</formula1>
    </dataValidation>
    <dataValidation errorStyle="warning" type="custom" allowBlank="1" errorTitle="Строка 2040; Графа 15" error="2040&gt;=2045+2050" sqref="R97">
      <formula1>AND(($R$97&gt;=$R$98+$R$99))</formula1>
    </dataValidation>
    <dataValidation errorStyle="warning" type="custom" allowBlank="1" errorTitle="Строка 2040; Графа 16" error="2040&gt;=2045+2050" sqref="S97">
      <formula1>AND(($S$97&gt;=$S$98+$S$99))</formula1>
    </dataValidation>
    <dataValidation errorStyle="warning" type="custom" allowBlank="1" errorTitle="Строка 2040; Графа 17" error="2040&gt;=2045+2050" sqref="T97">
      <formula1>AND(($T$97&gt;=$T$98+$T$99))</formula1>
    </dataValidation>
    <dataValidation errorStyle="warning" type="custom" allowBlank="1" errorTitle="Строка 2050; Графа 1" error="2050&gt;=2055+2060" sqref="D99">
      <formula1>AND(($D$99&gt;=$D$100+$D$101))</formula1>
    </dataValidation>
    <dataValidation errorStyle="warning" type="custom" allowBlank="1" errorTitle="Строка 2050; Графа 4" error="2050&gt;=2055+2060" sqref="G99">
      <formula1>AND(($G$99&gt;=$G$100+$G$101))</formula1>
    </dataValidation>
    <dataValidation errorStyle="warning" type="custom" allowBlank="1" errorTitle="Строка 2050; Графа 5" error="2050&gt;=2055+2060" sqref="H99">
      <formula1>AND(($H$99&gt;=$H$100+$H$101))</formula1>
    </dataValidation>
    <dataValidation errorStyle="warning" type="custom" allowBlank="1" errorTitle="Строка 2050; Графа 6" error="2050&gt;=2055+2060" sqref="I99">
      <formula1>AND(($I$99&gt;=$I$100+$I$101))</formula1>
    </dataValidation>
    <dataValidation errorStyle="warning" type="custom" allowBlank="1" errorTitle="Строка 2050; Графа 7" error="2050&gt;=2055+2060" sqref="J99">
      <formula1>AND(($J$99&gt;=$J$100+$J$101))</formula1>
    </dataValidation>
    <dataValidation errorStyle="warning" type="custom" allowBlank="1" errorTitle="Строка 2050; Графа 9" error="2050&gt;=2055+2060" sqref="L99">
      <formula1>AND(($L$99&gt;=$L$100+$L$101))</formula1>
    </dataValidation>
    <dataValidation errorStyle="warning" type="custom" allowBlank="1" errorTitle="Строка 2050; Графа 10" error="2050&gt;=2055+2060" sqref="M99">
      <formula1>AND(($M$99&gt;=$M$100+$M$101))</formula1>
    </dataValidation>
    <dataValidation errorStyle="warning" type="custom" allowBlank="1" errorTitle="Строка 2050; Графа 11" error="2050&gt;=2055+2060" sqref="N99">
      <formula1>AND(($N$99&gt;=$N$100+$N$101))</formula1>
    </dataValidation>
    <dataValidation errorStyle="warning" type="custom" allowBlank="1" errorTitle="Строка 2050; Графа 12" error="2050&gt;=2055+2060" sqref="O99">
      <formula1>AND(($O$99&gt;=$O$100+$O$101))</formula1>
    </dataValidation>
    <dataValidation errorStyle="warning" type="custom" allowBlank="1" errorTitle="Строка 2050; Графа 14" error="2050&gt;=2055+2060" sqref="Q99">
      <formula1>AND(($Q$99&gt;=$Q$100+$Q$101))</formula1>
    </dataValidation>
    <dataValidation errorStyle="warning" type="custom" allowBlank="1" errorTitle="Строка 2050; Графа 15" error="2050&gt;=2055+2060" sqref="R99">
      <formula1>AND(($R$99&gt;=$R$100+$R$101))</formula1>
    </dataValidation>
    <dataValidation errorStyle="warning" type="custom" allowBlank="1" errorTitle="Строка 2050; Графа 16" error="2050&gt;=2055+2060" sqref="S99">
      <formula1>AND(($S$99&gt;=$S$100+$S$101))</formula1>
    </dataValidation>
    <dataValidation errorStyle="warning" type="custom" allowBlank="1" errorTitle="Строка 2050; Графа 17" error="2050&gt;=2055+2060" sqref="T99">
      <formula1>AND(($T$99&gt;=$T$100+$T$101))</formula1>
    </dataValidation>
    <dataValidation errorStyle="warning" type="custom" allowBlank="1" errorTitle="Строка 2065; Графа 1" error="2065&gt;=2070" sqref="D102">
      <formula1>AND(($D$102&gt;=$D$103))</formula1>
    </dataValidation>
    <dataValidation errorStyle="warning" type="custom" allowBlank="1" errorTitle="Строка 2065; Графа 4" error="2065&gt;=2070" sqref="G102">
      <formula1>AND(($G$102&gt;=$G$103))</formula1>
    </dataValidation>
    <dataValidation errorStyle="warning" type="custom" allowBlank="1" errorTitle="Строка 2065; Графа 5" error="2065&gt;=2070" sqref="H102">
      <formula1>AND(($H$102&gt;=$H$103))</formula1>
    </dataValidation>
    <dataValidation errorStyle="warning" type="custom" allowBlank="1" errorTitle="Строка 2065; Графа 6" error="2065&gt;=2070" sqref="I102">
      <formula1>AND(($I$102&gt;=$I$103))</formula1>
    </dataValidation>
    <dataValidation errorStyle="warning" type="custom" allowBlank="1" errorTitle="Строка 2065; Графа 7" error="2065&gt;=2070" sqref="J102">
      <formula1>AND(($J$102&gt;=$J$103))</formula1>
    </dataValidation>
    <dataValidation errorStyle="warning" type="custom" allowBlank="1" errorTitle="Строка 2065; Графа 9" error="2065&gt;=2070" sqref="L102">
      <formula1>AND(($L$102&gt;=$L$103))</formula1>
    </dataValidation>
    <dataValidation errorStyle="warning" type="custom" allowBlank="1" errorTitle="Строка 2065; Графа 10" error="2065&gt;=2070" sqref="M102">
      <formula1>AND(($M$102&gt;=$M$103))</formula1>
    </dataValidation>
    <dataValidation errorStyle="warning" type="custom" allowBlank="1" errorTitle="Строка 2065; Графа 11" error="2065&gt;=2070" sqref="N102">
      <formula1>AND(($N$102&gt;=$N$103))</formula1>
    </dataValidation>
    <dataValidation errorStyle="warning" type="custom" allowBlank="1" errorTitle="Строка 2065; Графа 12" error="2065&gt;=2070" sqref="O102">
      <formula1>AND(($O$102&gt;=$O$103))</formula1>
    </dataValidation>
    <dataValidation errorStyle="warning" type="custom" allowBlank="1" errorTitle="Строка 2065; Графа 14" error="2065&gt;=2070" sqref="Q102">
      <formula1>AND(($Q$102&gt;=$Q$103))</formula1>
    </dataValidation>
    <dataValidation errorStyle="warning" type="custom" allowBlank="1" errorTitle="Строка 2065; Графа 15" error="2065&gt;=2070" sqref="R102">
      <formula1>AND(($R$102&gt;=$R$103))</formula1>
    </dataValidation>
    <dataValidation errorStyle="warning" type="custom" allowBlank="1" errorTitle="Строка 2065; Графа 16" error="2065&gt;=2070" sqref="S102">
      <formula1>AND(($S$102&gt;=$S$103))</formula1>
    </dataValidation>
    <dataValidation errorStyle="warning" type="custom" allowBlank="1" errorTitle="Строка 2065; Графа 17" error="2065&gt;=2070" sqref="T102">
      <formula1>AND(($T$102&gt;=$T$103))</formula1>
    </dataValidation>
    <dataValidation errorStyle="warning" type="custom" allowBlank="1" errorTitle="Строка 2070; Графа 1" error="2070&gt;=2075+2080" sqref="D103">
      <formula1>AND(($D$103&gt;=$D$104+$D$105))</formula1>
    </dataValidation>
    <dataValidation errorStyle="warning" type="custom" allowBlank="1" errorTitle="Строка 2070; Графа 4" error="2070&gt;=2075+2080" sqref="G103">
      <formula1>AND(($G$103&gt;=$G$104+$G$105))</formula1>
    </dataValidation>
    <dataValidation errorStyle="warning" type="custom" allowBlank="1" errorTitle="Строка 2070; Графа 5" error="2070&gt;=2075+2080" sqref="H103">
      <formula1>AND(($H$103&gt;=$H$104+$H$105))</formula1>
    </dataValidation>
    <dataValidation errorStyle="warning" type="custom" allowBlank="1" errorTitle="Строка 2070; Графа 6" error="2070&gt;=2075+2080" sqref="I103">
      <formula1>AND(($I$103&gt;=$I$104+$I$105))</formula1>
    </dataValidation>
    <dataValidation errorStyle="warning" type="custom" allowBlank="1" errorTitle="Строка 2070; Графа 7" error="2070&gt;=2075+2080" sqref="J103">
      <formula1>AND(($J$103&gt;=$J$104+$J$105))</formula1>
    </dataValidation>
    <dataValidation errorStyle="warning" type="custom" allowBlank="1" errorTitle="Строка 2070; Графа 9" error="2070&gt;=2075+2080" sqref="L103">
      <formula1>AND(($L$103&gt;=$L$104+$L$105))</formula1>
    </dataValidation>
    <dataValidation errorStyle="warning" type="custom" allowBlank="1" errorTitle="Строка 2070; Графа 10" error="2070&gt;=2075+2080" sqref="M103">
      <formula1>AND(($M$103&gt;=$M$104+$M$105))</formula1>
    </dataValidation>
    <dataValidation errorStyle="warning" type="custom" allowBlank="1" errorTitle="Строка 2070; Графа 11" error="2070&gt;=2075+2080" sqref="N103">
      <formula1>AND(($N$103&gt;=$N$104+$N$105))</formula1>
    </dataValidation>
    <dataValidation errorStyle="warning" type="custom" allowBlank="1" errorTitle="Строка 2070; Графа 12" error="2070&gt;=2075+2080" sqref="O103">
      <formula1>AND(($O$103&gt;=$O$104+$O$105))</formula1>
    </dataValidation>
    <dataValidation errorStyle="warning" type="custom" allowBlank="1" errorTitle="Строка 2070; Графа 14" error="2070&gt;=2075+2080" sqref="Q103">
      <formula1>AND(($Q$103&gt;=$Q$104+$Q$105))</formula1>
    </dataValidation>
    <dataValidation errorStyle="warning" type="custom" allowBlank="1" errorTitle="Строка 2070; Графа 15" error="2070&gt;=2075+2080" sqref="R103">
      <formula1>AND(($R$103&gt;=$R$104+$R$105))</formula1>
    </dataValidation>
    <dataValidation errorStyle="warning" type="custom" allowBlank="1" errorTitle="Строка 2070; Графа 16" error="2070&gt;=2075+2080" sqref="S103">
      <formula1>AND(($S$103&gt;=$S$104+$S$105))</formula1>
    </dataValidation>
    <dataValidation errorStyle="warning" type="custom" allowBlank="1" errorTitle="Строка 2070; Графа 17" error="2070&gt;=2075+2080" sqref="T103">
      <formula1>AND(($T$103&gt;=$T$104+$T$105))</formula1>
    </dataValidation>
    <dataValidation errorStyle="warning" type="custom" allowBlank="1" errorTitle="Строка 2085; Графа 1" error="2085&gt;=2090+2115+2120+2125+2130+2135+2140+2145+2150+2155+ 2160+2165+2170+2205+2210+ 2215+ 2220+ 2225" sqref="D106">
      <formula1>AND(($D$106&gt;=$D$107+$D$112+$D$113+$D$114+$D$115+$D$116+$D$117+$D$118+$D$119+$D$120+$D$121+$D$122+$D$123+$D$130+$D$131+$D$132+$D$133+$D$134))</formula1>
    </dataValidation>
    <dataValidation errorStyle="warning" type="custom" allowBlank="1" errorTitle="Строка 2085; Графа 4" error="2085&gt;=2090+2115+2120+2125+2130+2135+2140+2145+2150+2155+ 2160+2165+2170+2205+2210+ 2215+ 2220+ 2225" sqref="G106">
      <formula1>AND(($G$106&gt;=$G$107+$G$112+$G$113+$G$114+$G$115+$G$116+$G$117+$G$118+$G$119+$G$120+$G$121+$G$122+$G$123+$G$130+$G$131+$G$132+$G$133+$G$134))</formula1>
    </dataValidation>
    <dataValidation errorStyle="warning" type="custom" allowBlank="1" errorTitle="Строка 2085; Графа 5" error="2085&gt;=2090+2115+2120+2125+2130+2135+2140+2145+2150+2155+ 2160+2165+2170+2205+2210+ 2215+ 2220+ 2225" sqref="H106">
      <formula1>AND(($H$106&gt;=$H$107+$H$112+$H$113+$H$114+$H$115+$H$116+$H$117+$H$118+$H$119+$H$120+$H$121+$H$122+$H$123+$H$130+$H$131+$H$132+$H$133+$H$134))</formula1>
    </dataValidation>
    <dataValidation errorStyle="warning" type="custom" allowBlank="1" errorTitle="Строка 2085; Графа 6" error="2085&gt;=2090+2115+2120+2125+2130+2135+2140+2145+2150+2155+ 2160+2165+2170+2205+2210+ 2215+ 2220+ 2225" sqref="I106">
      <formula1>AND(($I$106&gt;=$I$107+$I$112+$I$113+$I$114+$I$115+$I$116+$I$117+$I$118+$I$119+$I$120+$I$121+$I$122+$I$123+$I$130+$I$131+$I$132+$I$133+$I$134))</formula1>
    </dataValidation>
    <dataValidation errorStyle="warning" type="custom" allowBlank="1" errorTitle="Строка 2085; Графа 7" error="2085&gt;=2090+2115+2120+2125+2130+2135+2140+2145+2150+2155+ 2160+2165+2170+2205+2210+ 2215+ 2220+ 2225" sqref="J106">
      <formula1>AND(($J$106&gt;=$J$107+$J$112+$J$113+$J$114+$J$115+$J$116+$J$117+$J$118+$J$119+$J$120+$J$121+$J$122+$J$123+$J$130+$J$131+$J$132+$J$133+$J$134))</formula1>
    </dataValidation>
    <dataValidation errorStyle="warning" type="custom" allowBlank="1" errorTitle="Строка 2085; Графа 9" error="2085&gt;=2090+2115+2120+2125+2130+2135+2140+2145+2150+2155+ 2160+2165+2170+2205+2210+ 2215+ 2220+ 2225" sqref="L106">
      <formula1>AND(($L$106&gt;=$L$107+$L$112+$L$113+$L$114+$L$115+$L$116+$L$117+$L$118+$L$119+$L$120+$L$121+$L$122+$L$123+$L$130+$L$131+$L$132+$L$133+$L$134))</formula1>
    </dataValidation>
    <dataValidation errorStyle="warning" type="custom" allowBlank="1" errorTitle="Строка 2085; Графа 10" error="2085&gt;=2090+2115+2120+2125+2130+2135+2140+2145+2150+2155+ 2160+2165+2170+2205+2210+ 2215+ 2220+ 2225" sqref="M106">
      <formula1>AND(($M$106&gt;=$M$107+$M$112+$M$113+$M$114+$M$115+$M$116+$M$117+$M$118+$M$119+$M$120+$M$121+$M$122+$M$123+$M$130+$M$131+$M$132+$M$133+$M$134))</formula1>
    </dataValidation>
    <dataValidation errorStyle="warning" type="custom" allowBlank="1" errorTitle="Строка 2085; Графа 11" error="2085&gt;=2090+2115+2120+2125+2130+2135+2140+2145+2150+2155+ 2160+2165+2170+2205+2210+ 2215+ 2220+ 2225" sqref="N106">
      <formula1>AND(($N$106&gt;=$N$107+$N$112+$N$113+$N$114+$N$115+$N$116+$N$117+$N$118+$N$119+$N$120+$N$121+$N$122+$N$123+$N$130+$N$131+$N$132+$N$133+$N$134))</formula1>
    </dataValidation>
    <dataValidation errorStyle="warning" type="custom" allowBlank="1" errorTitle="Строка 2085; Графа 12" error="2085&gt;=2090+2115+2120+2125+2130+2135+2140+2145+2150+2155+ 2160+2165+2170+2205+2210+ 2215+ 2220+ 2225" sqref="O106">
      <formula1>AND(($O$106&gt;=$O$107+$O$112+$O$113+$O$114+$O$115+$O$116+$O$117+$O$118+$O$119+$O$120+$O$121+$O$122+$O$123+$O$130+$O$131+$O$132+$O$133+$O$134))</formula1>
    </dataValidation>
    <dataValidation errorStyle="warning" type="custom" allowBlank="1" errorTitle="Строка 2085; Графа 14" error="2085&gt;=2090+2115+2120+2125+2130+2135+2140+2145+2150+2155+ 2160+2165+2170+2205+2210+ 2215+ 2220+ 2225" sqref="Q106">
      <formula1>AND(($Q$106&gt;=$Q$107+$Q$112+$Q$113+$Q$114+$Q$115+$Q$116+$Q$117+$Q$118+$Q$119+$Q$120+$Q$121+$Q$122+$Q$123+$Q$130+$Q$131+$Q$132+$Q$133+$Q$134))</formula1>
    </dataValidation>
    <dataValidation errorStyle="warning" type="custom" allowBlank="1" errorTitle="Строка 2085; Графа 15" error="2085&gt;=2090+2115+2120+2125+2130+2135+2140+2145+2150+2155+ 2160+2165+2170+2205+2210+ 2215+ 2220+ 2225" sqref="R106">
      <formula1>AND(($R$106&gt;=$R$107+$R$112+$R$113+$R$114+$R$115+$R$116+$R$117+$R$118+$R$119+$R$120+$R$121+$R$122+$R$123+$R$130+$R$131+$R$132+$R$133+$R$134))</formula1>
    </dataValidation>
    <dataValidation errorStyle="warning" type="custom" allowBlank="1" errorTitle="Строка 2085; Графа 16" error="2085&gt;=2090+2115+2120+2125+2130+2135+2140+2145+2150+2155+ 2160+2165+2170+2205+2210+ 2215+ 2220+ 2225" sqref="S106">
      <formula1>AND(($S$106&gt;=$S$107+$S$112+$S$113+$S$114+$S$115+$S$116+$S$117+$S$118+$S$119+$S$120+$S$121+$S$122+$S$123+$S$130+$S$131+$S$132+$S$133+$S$134))</formula1>
    </dataValidation>
    <dataValidation errorStyle="warning" type="custom" allowBlank="1" errorTitle="Строка 2085; Графа 17" error="2085&gt;=2090+2115+2120+2125+2130+2135+2140+2145+2150+2155+ 2160+2165+2170+2205+2210+ 2215+ 2220+ 2225" sqref="T106">
      <formula1>AND(($T$106&gt;=$T$107+$T$112+$T$113+$T$114+$T$115+$T$116+$T$117+$T$118+$T$119+$T$120+$T$121+$T$122+$T$123+$T$130+$T$131+$T$132+$T$133+$T$134))</formula1>
    </dataValidation>
    <dataValidation errorStyle="warning" type="custom" allowBlank="1" errorTitle="Строка 2090; Графа 1" error="2090&gt;=2095+2100+2105+2110" sqref="D107">
      <formula1>AND(($D$107&gt;=$D$108+$D$109+$D$110+$D$111))</formula1>
    </dataValidation>
    <dataValidation errorStyle="warning" type="custom" allowBlank="1" errorTitle="Строка 2090; Графа 4" error="2090&gt;=2095+2100+2105+2110" sqref="G107">
      <formula1>AND(($G$107&gt;=$G$108+$G$109+$G$110+$G$111))</formula1>
    </dataValidation>
    <dataValidation errorStyle="warning" type="custom" allowBlank="1" errorTitle="Строка 2090; Графа 5" error="2090&gt;=2095+2100+2105+2110" sqref="H107">
      <formula1>AND(($H$107&gt;=$H$108+$H$109+$H$110+$H$111))</formula1>
    </dataValidation>
    <dataValidation errorStyle="warning" type="custom" allowBlank="1" errorTitle="Строка 2090; Графа 6" error="2090&gt;=2095+2100+2105+2110" sqref="I107">
      <formula1>AND(($I$107&gt;=$I$108+$I$109+$I$110+$I$111))</formula1>
    </dataValidation>
    <dataValidation errorStyle="warning" type="custom" allowBlank="1" errorTitle="Строка 2090; Графа 7" error="2090&gt;=2095+2100+2105+2110" sqref="J107">
      <formula1>AND(($J$107&gt;=$J$108+$J$109+$J$110+$J$111))</formula1>
    </dataValidation>
    <dataValidation errorStyle="warning" type="custom" allowBlank="1" errorTitle="Строка 2090; Графа 9" error="2090&gt;=2095+2100+2105+2110" sqref="L107">
      <formula1>AND(($L$107&gt;=$L$108+$L$109+$L$110+$L$111))</formula1>
    </dataValidation>
    <dataValidation errorStyle="warning" type="custom" allowBlank="1" errorTitle="Строка 2090; Графа 10" error="2090&gt;=2095+2100+2105+2110" sqref="M107">
      <formula1>AND(($M$107&gt;=$M$108+$M$109+$M$110+$M$111))</formula1>
    </dataValidation>
    <dataValidation errorStyle="warning" type="custom" allowBlank="1" errorTitle="Строка 2090; Графа 11" error="2090&gt;=2095+2100+2105+2110" sqref="N107">
      <formula1>AND(($N$107&gt;=$N$108+$N$109+$N$110+$N$111))</formula1>
    </dataValidation>
    <dataValidation errorStyle="warning" type="custom" allowBlank="1" errorTitle="Строка 2090; Графа 12" error="2090&gt;=2095+2100+2105+2110" sqref="O107">
      <formula1>AND(($O$107&gt;=$O$108+$O$109+$O$110+$O$111))</formula1>
    </dataValidation>
    <dataValidation errorStyle="warning" type="custom" allowBlank="1" errorTitle="Строка 2090; Графа 14" error="2090&gt;=2095+2100+2105+2110" sqref="Q107">
      <formula1>AND(($Q$107&gt;=$Q$108+$Q$109+$Q$110+$Q$111))</formula1>
    </dataValidation>
    <dataValidation errorStyle="warning" type="custom" allowBlank="1" errorTitle="Строка 2090; Графа 15" error="2090&gt;=2095+2100+2105+2110" sqref="R107">
      <formula1>AND(($R$107&gt;=$R$108+$R$109+$R$110+$R$111))</formula1>
    </dataValidation>
    <dataValidation errorStyle="warning" type="custom" allowBlank="1" errorTitle="Строка 2090; Графа 16" error="2090&gt;=2095+2100+2105+2110" sqref="S107">
      <formula1>AND(($S$107&gt;=$S$108+$S$109+$S$110+$S$111))</formula1>
    </dataValidation>
    <dataValidation errorStyle="warning" type="custom" allowBlank="1" errorTitle="Строка 2090; Графа 17" error="2090&gt;=2095+2100+2105+2110" sqref="T107">
      <formula1>AND(($T$107&gt;=$T$108+$T$109+$T$110+$T$111))</formula1>
    </dataValidation>
    <dataValidation errorStyle="warning" type="custom" allowBlank="1" errorTitle="Строка 2170; Графа 1" error="2170&gt;=2175+2180+2185+2190+2200" sqref="D123">
      <formula1>AND(($D$123&gt;=$D$124+$D$125+$D$126+$D$127+$D$129))</formula1>
    </dataValidation>
    <dataValidation errorStyle="warning" type="custom" allowBlank="1" errorTitle="Строка 2170; Графа 4" error="2170&gt;=2175+2180+2185+2190+2200" sqref="G123">
      <formula1>AND(($G$123&gt;=$G$124+$G$125+$G$126+$G$127+$G$129))</formula1>
    </dataValidation>
    <dataValidation errorStyle="warning" type="custom" allowBlank="1" errorTitle="Строка 2170; Графа 5" error="2170&gt;=2175+2180+2185+2190+2200" sqref="H123">
      <formula1>AND(($H$123&gt;=$H$124+$H$125+$H$126+$H$127+$H$129))</formula1>
    </dataValidation>
    <dataValidation errorStyle="warning" type="custom" allowBlank="1" errorTitle="Строка 2170; Графа 6" error="2170&gt;=2175+2180+2185+2190+2200" sqref="I123">
      <formula1>AND(($I$123&gt;=$I$124+$I$125+$I$126+$I$127+$I$129))</formula1>
    </dataValidation>
    <dataValidation errorStyle="warning" type="custom" allowBlank="1" errorTitle="Строка 2170; Графа 7" error="2170&gt;=2175+2180+2185+2190+2200" sqref="J123">
      <formula1>AND(($J$123&gt;=$J$124+$J$125+$J$126+$J$127+$J$129))</formula1>
    </dataValidation>
    <dataValidation errorStyle="warning" type="custom" allowBlank="1" errorTitle="Строка 2170; Графа 9" error="2170&gt;=2175+2180+2185+2190+2200" sqref="L123">
      <formula1>AND(($L$123&gt;=$L$124+$L$125+$L$126+$L$127+$L$129))</formula1>
    </dataValidation>
    <dataValidation errorStyle="warning" type="custom" allowBlank="1" errorTitle="Строка 2170; Графа 10" error="2170&gt;=2175+2180+2185+2190+2200" sqref="M123">
      <formula1>AND(($M$123&gt;=$M$124+$M$125+$M$126+$M$127+$M$129))</formula1>
    </dataValidation>
    <dataValidation errorStyle="warning" type="custom" allowBlank="1" errorTitle="Строка 2170; Графа 11" error="2170&gt;=2175+2180+2185+2190+2200" sqref="N123">
      <formula1>AND(($N$123&gt;=$N$124+$N$125+$N$126+$N$127+$N$129))</formula1>
    </dataValidation>
    <dataValidation errorStyle="warning" type="custom" allowBlank="1" errorTitle="Строка 2170; Графа 12" error="2170&gt;=2175+2180+2185+2190+2200" sqref="O123">
      <formula1>AND(($O$123&gt;=$O$124+$O$125+$O$126+$O$127+$O$129))</formula1>
    </dataValidation>
    <dataValidation errorStyle="warning" type="custom" allowBlank="1" errorTitle="Строка 2170; Графа 14" error="2170&gt;=2175+2180+2185+2190+2200" sqref="Q123">
      <formula1>AND(($Q$123&gt;=$Q$124+$Q$125+$Q$126+$Q$127+$Q$129))</formula1>
    </dataValidation>
    <dataValidation errorStyle="warning" type="custom" allowBlank="1" errorTitle="Строка 2170; Графа 15" error="2170&gt;=2175+2180+2185+2190+2200" sqref="R123">
      <formula1>AND(($R$123&gt;=$R$124+$R$125+$R$126+$R$127+$R$129))</formula1>
    </dataValidation>
    <dataValidation errorStyle="warning" type="custom" allowBlank="1" errorTitle="Строка 2170; Графа 16" error="2170&gt;=2175+2180+2185+2190+2200" sqref="S123">
      <formula1>AND(($S$123&gt;=$S$124+$S$125+$S$126+$S$127+$S$129))</formula1>
    </dataValidation>
    <dataValidation errorStyle="warning" type="custom" allowBlank="1" errorTitle="Строка 2170; Графа 17" error="2170&gt;=2175+2180+2185+2190+2200" sqref="T123">
      <formula1>AND(($T$123&gt;=$T$124+$T$125+$T$126+$T$127+$T$129))</formula1>
    </dataValidation>
    <dataValidation errorStyle="warning" type="custom" allowBlank="1" errorTitle="Строка 2190; Графа 1" error="2190&gt;=2195" sqref="D127">
      <formula1>AND(($D$127&gt;=$D$128))</formula1>
    </dataValidation>
    <dataValidation errorStyle="warning" type="custom" allowBlank="1" errorTitle="Строка 2190; Графа 4" error="2190&gt;=2195" sqref="G127">
      <formula1>AND(($G$127&gt;=$G$128))</formula1>
    </dataValidation>
    <dataValidation errorStyle="warning" type="custom" allowBlank="1" errorTitle="Строка 2190; Графа 5" error="2190&gt;=2195" sqref="H127">
      <formula1>AND(($H$127&gt;=$H$128))</formula1>
    </dataValidation>
    <dataValidation errorStyle="warning" type="custom" allowBlank="1" errorTitle="Строка 2190; Графа 6" error="2190&gt;=2195" sqref="I127">
      <formula1>AND(($I$127&gt;=$I$128))</formula1>
    </dataValidation>
    <dataValidation errorStyle="warning" type="custom" allowBlank="1" errorTitle="Строка 2190; Графа 7" error="2190&gt;=2195" sqref="J127">
      <formula1>AND(($J$127&gt;=$J$128))</formula1>
    </dataValidation>
    <dataValidation errorStyle="warning" type="custom" allowBlank="1" errorTitle="Строка 2190; Графа 9" error="2190&gt;=2195" sqref="L127">
      <formula1>AND(($L$127&gt;=$L$128))</formula1>
    </dataValidation>
    <dataValidation errorStyle="warning" type="custom" allowBlank="1" errorTitle="Строка 2190; Графа 10" error="2190&gt;=2195" sqref="M127">
      <formula1>AND(($M$127&gt;=$M$128))</formula1>
    </dataValidation>
    <dataValidation errorStyle="warning" type="custom" allowBlank="1" errorTitle="Строка 2190; Графа 11" error="2190&gt;=2195" sqref="N127">
      <formula1>AND(($N$127&gt;=$N$128))</formula1>
    </dataValidation>
    <dataValidation errorStyle="warning" type="custom" allowBlank="1" errorTitle="Строка 2190; Графа 12" error="2190&gt;=2195" sqref="O127">
      <formula1>AND(($O$127&gt;=$O$128))</formula1>
    </dataValidation>
    <dataValidation errorStyle="warning" type="custom" allowBlank="1" errorTitle="Строка 2190; Графа 14" error="2190&gt;=2195" sqref="Q127">
      <formula1>AND(($Q$127&gt;=$Q$128))</formula1>
    </dataValidation>
    <dataValidation errorStyle="warning" type="custom" allowBlank="1" errorTitle="Строка 2190; Графа 15" error="2190&gt;=2195" sqref="R127">
      <formula1>AND(($R$127&gt;=$R$128))</formula1>
    </dataValidation>
    <dataValidation errorStyle="warning" type="custom" allowBlank="1" errorTitle="Строка 2190; Графа 16" error="2190&gt;=2195" sqref="S127">
      <formula1>AND(($S$127&gt;=$S$128))</formula1>
    </dataValidation>
    <dataValidation errorStyle="warning" type="custom" allowBlank="1" errorTitle="Строка 2190; Графа 17" error="2190&gt;=2195" sqref="T127">
      <formula1>AND(($T$127&gt;=$T$128))</formula1>
    </dataValidation>
    <dataValidation errorStyle="warning" type="custom" allowBlank="1" errorTitle="Строка 2240; Графа 1" error="2240&gt;=2245+2250+2255" sqref="D135">
      <formula1>AND(($D$135&gt;=$D$136+$D$137+$D$138))</formula1>
    </dataValidation>
    <dataValidation errorStyle="warning" type="custom" allowBlank="1" errorTitle="Строка 2240; Графа 4" error="2240&gt;=2245+2250+2255" sqref="G135">
      <formula1>AND(($G$135&gt;=$G$136+$G$137+$G$138))</formula1>
    </dataValidation>
    <dataValidation errorStyle="warning" type="custom" allowBlank="1" errorTitle="Строка 2240; Графа 5" error="2240&gt;=2245+2250+2255" sqref="H135">
      <formula1>AND(($H$135&gt;=$H$136+$H$137+$H$138))</formula1>
    </dataValidation>
    <dataValidation errorStyle="warning" type="custom" allowBlank="1" errorTitle="Строка 2240; Графа 6" error="2240&gt;=2245+2250+2255" sqref="I135">
      <formula1>AND(($I$135&gt;=$I$136+$I$137+$I$138))</formula1>
    </dataValidation>
    <dataValidation errorStyle="warning" type="custom" allowBlank="1" errorTitle="Строка 2240; Графа 7" error="2240&gt;=2245+2250+2255" sqref="J135">
      <formula1>AND(($J$135&gt;=$J$136+$J$137+$J$138))</formula1>
    </dataValidation>
    <dataValidation errorStyle="warning" type="custom" allowBlank="1" errorTitle="Строка 2240; Графа 9" error="2240&gt;=2245+2250+2255" sqref="L135">
      <formula1>AND(($L$135&gt;=$L$136+$L$137+$L$138))</formula1>
    </dataValidation>
    <dataValidation errorStyle="warning" type="custom" allowBlank="1" errorTitle="Строка 2240; Графа 10" error="2240&gt;=2245+2250+2255" sqref="M135">
      <formula1>AND(($M$135&gt;=$M$136+$M$137+$M$138))</formula1>
    </dataValidation>
    <dataValidation errorStyle="warning" type="custom" allowBlank="1" errorTitle="Строка 2240; Графа 11" error="2240&gt;=2245+2250+2255" sqref="N135">
      <formula1>AND(($N$135&gt;=$N$136+$N$137+$N$138))</formula1>
    </dataValidation>
    <dataValidation errorStyle="warning" type="custom" allowBlank="1" errorTitle="Строка 2240; Графа 12" error="2240&gt;=2245+2250+2255" sqref="O135">
      <formula1>AND(($O$135&gt;=$O$136+$O$137+$O$138))</formula1>
    </dataValidation>
    <dataValidation errorStyle="warning" type="custom" allowBlank="1" errorTitle="Строка 2240; Графа 14" error="2240&gt;=2245+2250+2255" sqref="Q135">
      <formula1>AND(($Q$135&gt;=$Q$136+$Q$137+$Q$138))</formula1>
    </dataValidation>
    <dataValidation errorStyle="warning" type="custom" allowBlank="1" errorTitle="Строка 2240; Графа 15" error="2240&gt;=2245+2250+2255" sqref="R135">
      <formula1>AND(($R$135&gt;=$R$136+$R$137+$R$138))</formula1>
    </dataValidation>
    <dataValidation errorStyle="warning" type="custom" allowBlank="1" errorTitle="Строка 2240; Графа 16" error="2240&gt;=2245+2250+2255" sqref="S135">
      <formula1>AND(($S$135&gt;=$S$136+$S$137+$S$138))</formula1>
    </dataValidation>
    <dataValidation errorStyle="warning" type="custom" allowBlank="1" errorTitle="Строка 2240; Графа 17" error="2240&gt;=2245+2250+2255" sqref="T135">
      <formula1>AND(($T$135&gt;=$T$136+$T$137+$T$138))</formula1>
    </dataValidation>
    <dataValidation errorStyle="warning" type="custom" allowBlank="1" errorTitle="Строка 2280; Графа 1" error="2280&gt;=2285+2290" sqref="D140">
      <formula1>AND(($D$140&gt;=$D$141+$D$142))</formula1>
    </dataValidation>
    <dataValidation errorStyle="warning" type="custom" allowBlank="1" errorTitle="Строка 2280; Графа 4" error="2280&gt;=2285+2290" sqref="G140">
      <formula1>AND(($G$140&gt;=$G$141+$G$142))</formula1>
    </dataValidation>
    <dataValidation errorStyle="warning" type="custom" allowBlank="1" errorTitle="Строка 2280; Графа 5" error="2280&gt;=2285+2290" sqref="H140">
      <formula1>AND(($H$140&gt;=$H$141+$H$142))</formula1>
    </dataValidation>
    <dataValidation errorStyle="warning" type="custom" allowBlank="1" errorTitle="Строка 2280; Графа 6" error="2280&gt;=2285+2290" sqref="I140">
      <formula1>AND(($I$140&gt;=$I$141+$I$142))</formula1>
    </dataValidation>
    <dataValidation errorStyle="warning" type="custom" allowBlank="1" errorTitle="Строка 2280; Графа 7" error="2280&gt;=2285+2290" sqref="J140">
      <formula1>AND(($J$140&gt;=$J$141+$J$142))</formula1>
    </dataValidation>
    <dataValidation errorStyle="warning" type="custom" allowBlank="1" errorTitle="Строка 2280; Графа 9" error="2280&gt;=2285+2290" sqref="L140">
      <formula1>AND(($L$140&gt;=$L$141+$L$142))</formula1>
    </dataValidation>
    <dataValidation errorStyle="warning" type="custom" allowBlank="1" errorTitle="Строка 2280; Графа 10" error="2280&gt;=2285+2290" sqref="M140">
      <formula1>AND(($M$140&gt;=$M$141+$M$142))</formula1>
    </dataValidation>
    <dataValidation errorStyle="warning" type="custom" allowBlank="1" errorTitle="Строка 2280; Графа 11" error="2280&gt;=2285+2290" sqref="N140">
      <formula1>AND(($N$140&gt;=$N$141+$N$142))</formula1>
    </dataValidation>
    <dataValidation errorStyle="warning" type="custom" allowBlank="1" errorTitle="Строка 2280; Графа 12" error="2280&gt;=2285+2290" sqref="O140">
      <formula1>AND(($O$140&gt;=$O$141+$O$142))</formula1>
    </dataValidation>
    <dataValidation errorStyle="warning" type="custom" allowBlank="1" errorTitle="Строка 2280; Графа 14" error="2280&gt;=2285+2290" sqref="Q140">
      <formula1>AND(($Q$140&gt;=$Q$141+$Q$142))</formula1>
    </dataValidation>
    <dataValidation errorStyle="warning" type="custom" allowBlank="1" errorTitle="Строка 2280; Графа 15" error="2280&gt;=2285+2290" sqref="R140">
      <formula1>AND(($R$140&gt;=$R$141+$R$142))</formula1>
    </dataValidation>
    <dataValidation errorStyle="warning" type="custom" allowBlank="1" errorTitle="Строка 2280; Графа 16" error="2280&gt;=2285+2290" sqref="S140">
      <formula1>AND(($S$140&gt;=$S$141+$S$142))</formula1>
    </dataValidation>
    <dataValidation errorStyle="warning" type="custom" allowBlank="1" errorTitle="Строка 2280; Графа 17" error="2280&gt;=2285+2290" sqref="T140">
      <formula1>AND(($T$140&gt;=$T$141+$T$142))</formula1>
    </dataValidation>
    <dataValidation errorStyle="warning" type="custom" allowBlank="1" errorTitle="Строка 2300; Графа 1" error="2300&gt;=2305" sqref="D143">
      <formula1>AND(($D$143&gt;=$D$144))</formula1>
    </dataValidation>
    <dataValidation errorStyle="warning" type="custom" allowBlank="1" errorTitle="Строка 2300; Графа 4" error="2300&gt;=2305" sqref="G143">
      <formula1>AND(($G$143&gt;=$G$144))</formula1>
    </dataValidation>
    <dataValidation errorStyle="warning" type="custom" allowBlank="1" errorTitle="Строка 2300; Графа 5" error="2300&gt;=2305" sqref="H143">
      <formula1>AND(($H$143&gt;=$H$144))</formula1>
    </dataValidation>
    <dataValidation errorStyle="warning" type="custom" allowBlank="1" errorTitle="Строка 2300; Графа 6" error="2300&gt;=2305" sqref="I143">
      <formula1>AND(($I$143&gt;=$I$144))</formula1>
    </dataValidation>
    <dataValidation errorStyle="warning" type="custom" allowBlank="1" errorTitle="Строка 2300; Графа 7" error="2300&gt;=2305" sqref="J143">
      <formula1>AND(($J$143&gt;=$J$144))</formula1>
    </dataValidation>
    <dataValidation errorStyle="warning" type="custom" allowBlank="1" errorTitle="Строка 2300; Графа 9" error="2300&gt;=2305" sqref="L143">
      <formula1>AND(($L$143&gt;=$L$144))</formula1>
    </dataValidation>
    <dataValidation errorStyle="warning" type="custom" allowBlank="1" errorTitle="Строка 2300; Графа 10" error="2300&gt;=2305" sqref="M143">
      <formula1>AND(($M$143&gt;=$M$144))</formula1>
    </dataValidation>
    <dataValidation errorStyle="warning" type="custom" allowBlank="1" errorTitle="Строка 2300; Графа 11" error="2300&gt;=2305" sqref="N143">
      <formula1>AND(($N$143&gt;=$N$144))</formula1>
    </dataValidation>
    <dataValidation errorStyle="warning" type="custom" allowBlank="1" errorTitle="Строка 2300; Графа 12" error="2300&gt;=2305" sqref="O143">
      <formula1>AND(($O$143&gt;=$O$144))</formula1>
    </dataValidation>
    <dataValidation errorStyle="warning" type="custom" allowBlank="1" errorTitle="Строка 2300; Графа 14" error="2300&gt;=2305" sqref="Q143">
      <formula1>AND(($Q$143&gt;=$Q$144))</formula1>
    </dataValidation>
    <dataValidation errorStyle="warning" type="custom" allowBlank="1" errorTitle="Строка 2300; Графа 15" error="2300&gt;=2305" sqref="R143">
      <formula1>AND(($R$143&gt;=$R$144))</formula1>
    </dataValidation>
    <dataValidation errorStyle="warning" type="custom" allowBlank="1" errorTitle="Строка 2300; Графа 16" error="2300&gt;=2305" sqref="S143">
      <formula1>AND(($S$143&gt;=$S$144))</formula1>
    </dataValidation>
    <dataValidation errorStyle="warning" type="custom" allowBlank="1" errorTitle="Строка 2300; Графа 17" error="2300&gt;=2305" sqref="T143">
      <formula1>AND(($T$143&gt;=$T$144))</formula1>
    </dataValidation>
    <dataValidation errorStyle="warning" type="custom" allowBlank="1" errorTitle="Строка 2315; Графа 1" error="2315=2320+2340+2345+2350+2355" sqref="D145">
      <formula1>AND(($D$145=$D$146+$D$149+$D$150+$D$151+$D$152))</formula1>
    </dataValidation>
    <dataValidation errorStyle="warning" type="custom" allowBlank="1" errorTitle="Строка 2315; Графа 4" error="2315=2320+2340+2345+2350+2355" sqref="G145">
      <formula1>AND(($G$145=$G$146+$G$149+$G$150+$G$151+$G$152))</formula1>
    </dataValidation>
    <dataValidation errorStyle="warning" type="custom" allowBlank="1" errorTitle="Строка 2315; Графа 5" error="2315=2320+2340+2345+2350+2355" sqref="H145">
      <formula1>AND(($H$145=$H$146+$H$149+$H$150+$H$151+$H$152))</formula1>
    </dataValidation>
    <dataValidation errorStyle="warning" type="custom" allowBlank="1" errorTitle="Строка 2315; Графа 6" error="2315=2320+2340+2345+2350+2355" sqref="I145">
      <formula1>AND(($I$145=$I$146+$I$149+$I$150+$I$151+$I$152))</formula1>
    </dataValidation>
    <dataValidation errorStyle="warning" type="custom" allowBlank="1" errorTitle="Строка 2315; Графа 7" error="2315=2320+2340+2345+2350+2355" sqref="J145">
      <formula1>AND(($J$145=$J$146+$J$149+$J$150+$J$151+$J$152))</formula1>
    </dataValidation>
    <dataValidation errorStyle="warning" type="custom" allowBlank="1" errorTitle="Строка 2315; Графа 9" error="2315=2320+2340+2345+2350+2355" sqref="L145">
      <formula1>AND(($L$145=$L$146+$L$149+$L$150+$L$151+$L$152))</formula1>
    </dataValidation>
    <dataValidation errorStyle="warning" type="custom" allowBlank="1" errorTitle="Строка 2315; Графа 10" error="2315=2320+2340+2345+2350+2355" sqref="M145">
      <formula1>AND(($M$145=$M$146+$M$149+$M$150+$M$151+$M$152))</formula1>
    </dataValidation>
    <dataValidation errorStyle="warning" type="custom" allowBlank="1" errorTitle="Строка 2315; Графа 11" error="2315=2320+2340+2345+2350+2355" sqref="N145">
      <formula1>AND(($N$145=$N$146+$N$149+$N$150+$N$151+$N$152))</formula1>
    </dataValidation>
    <dataValidation errorStyle="warning" type="custom" allowBlank="1" errorTitle="Строка 2315; Графа 12" error="2315=2320+2340+2345+2350+2355" sqref="O145">
      <formula1>AND(($O$145=$O$146+$O$149+$O$150+$O$151+$O$152))</formula1>
    </dataValidation>
    <dataValidation errorStyle="warning" type="custom" allowBlank="1" errorTitle="Строка 2315; Графа 14" error="2315=2320+2340+2345+2350+2355" sqref="Q145">
      <formula1>AND(($Q$145=$Q$146+$Q$149+$Q$150+$Q$151+$Q$152))</formula1>
    </dataValidation>
    <dataValidation errorStyle="warning" type="custom" allowBlank="1" errorTitle="Строка 2315; Графа 15" error="2315=2320+2340+2345+2350+2355" sqref="R145">
      <formula1>AND(($R$145=$R$146+$R$149+$R$150+$R$151+$R$152))</formula1>
    </dataValidation>
    <dataValidation errorStyle="warning" type="custom" allowBlank="1" errorTitle="Строка 2315; Графа 16" error="2315=2320+2340+2345+2350+2355" sqref="S145">
      <formula1>AND(($S$145=$S$146+$S$149+$S$150+$S$151+$S$152))</formula1>
    </dataValidation>
    <dataValidation errorStyle="warning" type="custom" allowBlank="1" errorTitle="Строка 2315; Графа 17" error="2315=2320+2340+2345+2350+2355" sqref="T145">
      <formula1>AND(($T$145=$T$146+$T$149+$T$150+$T$151+$T$152))</formula1>
    </dataValidation>
    <dataValidation errorStyle="warning" type="custom" allowBlank="1" errorTitle="Строка 2320; Графа 1" error="2320&gt;=2325+2330" sqref="D146">
      <formula1>AND(($D$146&gt;=$D$147+$D$148))</formula1>
    </dataValidation>
    <dataValidation errorStyle="warning" type="custom" allowBlank="1" errorTitle="Строка 2320; Графа 4" error="2320&gt;=2325+2330" sqref="G146">
      <formula1>AND(($G$146&gt;=$G$147+$G$148))</formula1>
    </dataValidation>
    <dataValidation errorStyle="warning" type="custom" allowBlank="1" errorTitle="Строка 2320; Графа 5" error="2320&gt;=2325+2330" sqref="H146">
      <formula1>AND(($H$146&gt;=$H$147+$H$148))</formula1>
    </dataValidation>
    <dataValidation errorStyle="warning" type="custom" allowBlank="1" errorTitle="Строка 2320; Графа 6" error="2320&gt;=2325+2330" sqref="I146">
      <formula1>AND(($I$146&gt;=$I$147+$I$148))</formula1>
    </dataValidation>
    <dataValidation errorStyle="warning" type="custom" allowBlank="1" errorTitle="Строка 2320; Графа 7" error="2320&gt;=2325+2330" sqref="J146">
      <formula1>AND(($J$146&gt;=$J$147+$J$148))</formula1>
    </dataValidation>
    <dataValidation errorStyle="warning" type="custom" allowBlank="1" errorTitle="Строка 2320; Графа 9" error="2320&gt;=2325+2330" sqref="L146">
      <formula1>AND(($L$146&gt;=$L$147+$L$148))</formula1>
    </dataValidation>
    <dataValidation errorStyle="warning" type="custom" allowBlank="1" errorTitle="Строка 2320; Графа 10" error="2320&gt;=2325+2330" sqref="M146">
      <formula1>AND(($M$146&gt;=$M$147+$M$148))</formula1>
    </dataValidation>
    <dataValidation errorStyle="warning" type="custom" allowBlank="1" errorTitle="Строка 2320; Графа 11" error="2320&gt;=2325+2330" sqref="N146">
      <formula1>AND(($N$146&gt;=$N$147+$N$148))</formula1>
    </dataValidation>
    <dataValidation errorStyle="warning" type="custom" allowBlank="1" errorTitle="Строка 2320; Графа 12" error="2320&gt;=2325+2330" sqref="O146">
      <formula1>AND(($O$146&gt;=$O$147+$O$148))</formula1>
    </dataValidation>
    <dataValidation errorStyle="warning" type="custom" allowBlank="1" errorTitle="Строка 2320; Графа 14" error="2320&gt;=2325+2330" sqref="Q146">
      <formula1>AND(($Q$146&gt;=$Q$147+$Q$148))</formula1>
    </dataValidation>
    <dataValidation errorStyle="warning" type="custom" allowBlank="1" errorTitle="Строка 2320; Графа 15" error="2320&gt;=2325+2330" sqref="R146">
      <formula1>AND(($R$146&gt;=$R$147+$R$148))</formula1>
    </dataValidation>
    <dataValidation errorStyle="warning" type="custom" allowBlank="1" errorTitle="Строка 2320; Графа 16" error="2320&gt;=2325+2330" sqref="S146">
      <formula1>AND(($S$146&gt;=$S$147+$S$148))</formula1>
    </dataValidation>
    <dataValidation errorStyle="warning" type="custom" allowBlank="1" errorTitle="Строка 2320; Графа 17" error="2320&gt;=2325+2330" sqref="T146">
      <formula1>AND(($T$146&gt;=$T$147+$T$148))</formula1>
    </dataValidation>
    <dataValidation errorStyle="warning" type="custom" allowBlank="1" errorTitle="Строка 2370; Графа 1" error="2370&gt;=2375+2380" sqref="D153">
      <formula1>AND(($D$153&gt;=$D$154+$D$155))</formula1>
    </dataValidation>
    <dataValidation errorStyle="warning" type="custom" allowBlank="1" errorTitle="Строка 2370; Графа 4" error="2370&gt;=2375+2380" sqref="G153">
      <formula1>AND(($G$153&gt;=$G$154+$G$155))</formula1>
    </dataValidation>
    <dataValidation errorStyle="warning" type="custom" allowBlank="1" errorTitle="Строка 2370; Графа 5" error="2370&gt;=2375+2380" sqref="H153">
      <formula1>AND(($H$153&gt;=$H$154+$H$155))</formula1>
    </dataValidation>
    <dataValidation errorStyle="warning" type="custom" allowBlank="1" errorTitle="Строка 2370; Графа 6" error="2370&gt;=2375+2380" sqref="I153">
      <formula1>AND(($I$153&gt;=$I$154+$I$155))</formula1>
    </dataValidation>
    <dataValidation errorStyle="warning" type="custom" allowBlank="1" errorTitle="Строка 2370; Графа 7" error="2370&gt;=2375+2380" sqref="J153">
      <formula1>AND(($J$153&gt;=$J$154+$J$155))</formula1>
    </dataValidation>
    <dataValidation errorStyle="warning" type="custom" allowBlank="1" errorTitle="Строка 2370; Графа 9" error="2370&gt;=2375+2380" sqref="L153">
      <formula1>AND(($L$153&gt;=$L$154+$L$155))</formula1>
    </dataValidation>
    <dataValidation errorStyle="warning" type="custom" allowBlank="1" errorTitle="Строка 2370; Графа 10" error="2370&gt;=2375+2380" sqref="M153">
      <formula1>AND(($M$153&gt;=$M$154+$M$155))</formula1>
    </dataValidation>
    <dataValidation errorStyle="warning" type="custom" allowBlank="1" errorTitle="Строка 2370; Графа 11" error="2370&gt;=2375+2380" sqref="N153">
      <formula1>AND(($N$153&gt;=$N$154+$N$155))</formula1>
    </dataValidation>
    <dataValidation errorStyle="warning" type="custom" allowBlank="1" errorTitle="Строка 2370; Графа 12" error="2370&gt;=2375+2380" sqref="O153">
      <formula1>AND(($O$153&gt;=$O$154+$O$155))</formula1>
    </dataValidation>
    <dataValidation errorStyle="warning" type="custom" allowBlank="1" errorTitle="Строка 2370; Графа 14" error="2370&gt;=2375+2380" sqref="Q153">
      <formula1>AND(($Q$153&gt;=$Q$154+$Q$155))</formula1>
    </dataValidation>
    <dataValidation errorStyle="warning" type="custom" allowBlank="1" errorTitle="Строка 2370; Графа 15" error="2370&gt;=2375+2380" sqref="R153">
      <formula1>AND(($R$153&gt;=$R$154+$R$155))</formula1>
    </dataValidation>
    <dataValidation errorStyle="warning" type="custom" allowBlank="1" errorTitle="Строка 2370; Графа 16" error="2370&gt;=2375+2380" sqref="S153">
      <formula1>AND(($S$153&gt;=$S$154+$S$155))</formula1>
    </dataValidation>
    <dataValidation errorStyle="warning" type="custom" allowBlank="1" errorTitle="Строка 2370; Графа 17" error="2370&gt;=2375+2380" sqref="T153">
      <formula1>AND(($T$153&gt;=$T$154+$T$155))</formula1>
    </dataValidation>
    <dataValidation errorStyle="warning" type="custom" allowBlank="1" errorTitle="Строка 2430; Графа 1" error="2430&gt;=2440" sqref="D160">
      <formula1>AND(($D$160&gt;=$D$161))</formula1>
    </dataValidation>
    <dataValidation errorStyle="warning" type="custom" allowBlank="1" errorTitle="Строка 2430; Графа 4" error="2430&gt;=2440" sqref="G160">
      <formula1>AND(($G$160&gt;=$G$161))</formula1>
    </dataValidation>
    <dataValidation errorStyle="warning" type="custom" allowBlank="1" errorTitle="Строка 2430; Графа 5" error="2430&gt;=2440" sqref="H160">
      <formula1>AND(($H$160&gt;=$H$161))</formula1>
    </dataValidation>
    <dataValidation errorStyle="warning" type="custom" allowBlank="1" errorTitle="Строка 2430; Графа 6" error="2430&gt;=2440" sqref="I160">
      <formula1>AND(($I$160&gt;=$I$161))</formula1>
    </dataValidation>
    <dataValidation errorStyle="warning" type="custom" allowBlank="1" errorTitle="Строка 2430; Графа 7" error="2430&gt;=2440" sqref="J160">
      <formula1>AND(($J$160&gt;=$J$161))</formula1>
    </dataValidation>
    <dataValidation errorStyle="warning" type="custom" allowBlank="1" errorTitle="Строка 2430; Графа 9" error="2430&gt;=2440" sqref="L160">
      <formula1>AND(($L$160&gt;=$L$161))</formula1>
    </dataValidation>
    <dataValidation errorStyle="warning" type="custom" allowBlank="1" errorTitle="Строка 2430; Графа 10" error="2430&gt;=2440" sqref="M160">
      <formula1>AND(($M$160&gt;=$M$161))</formula1>
    </dataValidation>
    <dataValidation errorStyle="warning" type="custom" allowBlank="1" errorTitle="Строка 2430; Графа 11" error="2430&gt;=2440" sqref="N160">
      <formula1>AND(($N$160&gt;=$N$161))</formula1>
    </dataValidation>
    <dataValidation errorStyle="warning" type="custom" allowBlank="1" errorTitle="Строка 2430; Графа 12" error="2430&gt;=2440" sqref="O160">
      <formula1>AND(($O$160&gt;=$O$161))</formula1>
    </dataValidation>
    <dataValidation errorStyle="warning" type="custom" allowBlank="1" errorTitle="Строка 2430; Графа 14" error="2430&gt;=2440" sqref="Q160">
      <formula1>AND(($Q$160&gt;=$Q$161))</formula1>
    </dataValidation>
    <dataValidation errorStyle="warning" type="custom" allowBlank="1" errorTitle="Строка 2430; Графа 15" error="2430&gt;=2440" sqref="R160">
      <formula1>AND(($R$160&gt;=$R$161))</formula1>
    </dataValidation>
    <dataValidation errorStyle="warning" type="custom" allowBlank="1" errorTitle="Строка 2430; Графа 16" error="2430&gt;=2440" sqref="S160">
      <formula1>AND(($S$160&gt;=$S$161))</formula1>
    </dataValidation>
    <dataValidation errorStyle="warning" type="custom" allowBlank="1" errorTitle="Строка 2430; Графа 17" error="2430&gt;=2440" sqref="T160">
      <formula1>AND(($T$160&gt;=$T$161))</formula1>
    </dataValidation>
    <dataValidation errorStyle="warning" type="custom" allowBlank="1" errorTitle="Cтрока2010; Графа2" error="2010=2015+2030+2035+2085+2240+2270+2280+2300+2315+2370+2390+2400+2410+ 2420+2430+2450+2500+2510&#10;2=3+8+13" sqref="E91">
      <formula1>AND(($E$91=$E$92+$E$95+$E$96+$E$106+$E$135+$E$139+$E$140+$E$143+$E$145+$E$153+$E$156+$E$157+$E$158+$E$159+$E$160+$E$162+$E$163+$E$164),($E$91=$F$91+$K$91+$P$91))</formula1>
    </dataValidation>
    <dataValidation errorStyle="warning" type="custom" allowBlank="1" errorTitle="Cтрока2015; Графа2" error="2015=2020+2025&#10;2=3+8+13" sqref="E92">
      <formula1>AND(($E$92=$E$93+$E$94),($E$92=$F$92+$K$92+$P$92))</formula1>
    </dataValidation>
    <dataValidation errorStyle="warning" type="custom" allowBlank="1" errorTitle="Cтрока2020; Графа2" error="2=3+8+13" sqref="E93">
      <formula1>AND(($E$93=$F$93+$K$93+$P$93))</formula1>
    </dataValidation>
    <dataValidation errorStyle="warning" type="custom" allowBlank="1" errorTitle="Cтрока2025; Графа2" error="2=3+8+13" sqref="E94">
      <formula1>AND(($E$94=$F$94+$K$94+$P$94))</formula1>
    </dataValidation>
    <dataValidation errorStyle="warning" type="custom" allowBlank="1" errorTitle="Cтрока2030; Графа2" error="2=3+8+13" sqref="E95">
      <formula1>AND(($E$95=$F$95+$K$95+$P$95))</formula1>
    </dataValidation>
    <dataValidation errorStyle="warning" type="custom" allowBlank="1" errorTitle="Cтрока2035; Графа2" error="2035&gt;=2040+2065&#10;2=3+8+13" sqref="E96">
      <formula1>AND(($E$96&gt;=$E$97+$E$102),($E$96=$F$96+$K$96+$P$96))</formula1>
    </dataValidation>
    <dataValidation errorStyle="warning" type="custom" allowBlank="1" errorTitle="Cтрока2040; Графа2" error="2040&gt;=2045+2050&#10;2=3+8+13" sqref="E97">
      <formula1>AND(($E$97&gt;=$E$98+$E$99),($E$97=$F$97+$K$97+$P$97))</formula1>
    </dataValidation>
    <dataValidation errorStyle="warning" type="custom" allowBlank="1" errorTitle="Cтрока2045; Графа2" error="2=3+8+13" sqref="E98">
      <formula1>AND(($E$98=$F$98+$K$98+$P$98))</formula1>
    </dataValidation>
    <dataValidation errorStyle="warning" type="custom" allowBlank="1" errorTitle="Cтрока2050; Графа2" error="2050&gt;=2055+2060&#10;2=3+8+13" sqref="E99">
      <formula1>AND(($E$99&gt;=$E$100+$E$101),($E$99=$F$99+$K$99+$P$99))</formula1>
    </dataValidation>
    <dataValidation errorStyle="warning" type="custom" allowBlank="1" errorTitle="Cтрока2055; Графа2" error="2=3+8+13" sqref="E100">
      <formula1>AND(($E$100=$F$100+$K$100+$P$100))</formula1>
    </dataValidation>
    <dataValidation errorStyle="warning" type="custom" allowBlank="1" errorTitle="Cтрока2060; Графа2" error="2=3+8+13" sqref="E101">
      <formula1>AND(($E$101=$F$101+$K$101+$P$101))</formula1>
    </dataValidation>
    <dataValidation errorStyle="warning" type="custom" allowBlank="1" errorTitle="Cтрока2065; Графа2" error="2065&gt;=2070&#10;2=3+8+13" sqref="E102">
      <formula1>AND(($E$102&gt;=$E$103),($E$102=$F$102+$K$102+$P$102))</formula1>
    </dataValidation>
    <dataValidation errorStyle="warning" type="custom" allowBlank="1" errorTitle="Cтрока2070; Графа2" error="2070&gt;=2075+2080&#10;2=3+8+13" sqref="E103">
      <formula1>AND(($E$103&gt;=$E$104+$E$105),($E$103=$F$103+$K$103+$P$103))</formula1>
    </dataValidation>
    <dataValidation errorStyle="warning" type="custom" allowBlank="1" errorTitle="Cтрока2075; Графа2" error="2=3+8+13" sqref="E104">
      <formula1>AND(($E$104=$F$104+$K$104+$P$104))</formula1>
    </dataValidation>
    <dataValidation errorStyle="warning" type="custom" allowBlank="1" errorTitle="Cтрока2080; Графа2" error="2=3+8+13" sqref="E105">
      <formula1>AND(($E$105=$F$105+$K$105+$P$105))</formula1>
    </dataValidation>
    <dataValidation errorStyle="warning" type="custom" allowBlank="1" errorTitle="Cтрока2085; Графа2" error="2085&gt;=2090+2115+2120+2125+2130+2135+2140+2145+2150+2155+ 2160+2165+2170+2205+2210+ 2215+ 2220+ 2225&#10;2=3+8+13" sqref="E106">
      <formula1>AND(($E$106&gt;=$E$107+$E$112+$E$113+$E$114+$E$115+$E$116+$E$117+$E$118+$E$119+$E$120+$E$121+$E$122+$E$123+$E$130+$E$131+$E$132+$E$133+$E$134),($E$106=$F$106+$K$106+$P$106))</formula1>
    </dataValidation>
    <dataValidation errorStyle="warning" type="custom" allowBlank="1" errorTitle="Cтрока2090; Графа2" error="2090&gt;=2095+2100+2105+2110&#10;2=3+8+13" sqref="E107">
      <formula1>AND(($E$107&gt;=$E$108+$E$109+$E$110+$E$111),($E$107=$F$107+$K$107+$P$107))</formula1>
    </dataValidation>
    <dataValidation errorStyle="warning" type="custom" allowBlank="1" errorTitle="Cтрока2095; Графа2" error="2=3+8+13" sqref="E108">
      <formula1>AND(($E$108=$F$108+$K$108+$P$108))</formula1>
    </dataValidation>
    <dataValidation errorStyle="warning" type="custom" allowBlank="1" errorTitle="Cтрока2100; Графа2" error="2=3+8+13" sqref="E109">
      <formula1>AND(($E$109=$F$109+$K$109+$P$109))</formula1>
    </dataValidation>
    <dataValidation errorStyle="warning" type="custom" allowBlank="1" errorTitle="Cтрока2105; Графа2" error="2=3+8+13" sqref="E110">
      <formula1>AND(($E$110=$F$110+$K$110+$P$110))</formula1>
    </dataValidation>
    <dataValidation errorStyle="warning" type="custom" allowBlank="1" errorTitle="Cтрока2110; Графа2" error="2=3+8+13" sqref="E111">
      <formula1>AND(($E$111=$F$111+$K$111+$P$111))</formula1>
    </dataValidation>
    <dataValidation errorStyle="warning" type="custom" allowBlank="1" errorTitle="Cтрока2115; Графа2" error="2=3+8+13" sqref="E112">
      <formula1>AND(($E$112=$F$112+$K$112+$P$112))</formula1>
    </dataValidation>
    <dataValidation errorStyle="warning" type="custom" allowBlank="1" errorTitle="Cтрока2120; Графа2" error="2=3+8+13" sqref="E113">
      <formula1>AND(($E$113=$F$113+$K$113+$P$113))</formula1>
    </dataValidation>
    <dataValidation errorStyle="warning" type="custom" allowBlank="1" errorTitle="Cтрока2125; Графа2" error="2=3+8+13" sqref="E114">
      <formula1>AND(($E$114=$F$114+$K$114+$P$114))</formula1>
    </dataValidation>
    <dataValidation errorStyle="warning" type="custom" allowBlank="1" errorTitle="Cтрока2130; Графа2" error="2=3+8+13" sqref="E115">
      <formula1>AND(($E$115=$F$115+$K$115+$P$115))</formula1>
    </dataValidation>
    <dataValidation errorStyle="warning" type="custom" allowBlank="1" errorTitle="Cтрока2135; Графа2" error="2=3+8+13" sqref="E116">
      <formula1>AND(($E$116=$F$116+$K$116+$P$116))</formula1>
    </dataValidation>
    <dataValidation errorStyle="warning" type="custom" allowBlank="1" errorTitle="Cтрока2140; Графа2" error="2=3+8+13" sqref="E117">
      <formula1>AND(($E$117=$F$117+$K$117+$P$117))</formula1>
    </dataValidation>
    <dataValidation errorStyle="warning" type="custom" allowBlank="1" errorTitle="Cтрока2145; Графа2" error="2=3+8+13" sqref="E118">
      <formula1>AND(($E$118=$F$118+$K$118+$P$118))</formula1>
    </dataValidation>
    <dataValidation errorStyle="warning" type="custom" allowBlank="1" errorTitle="Cтрока2150; Графа2" error="2=3+8+13" sqref="E119">
      <formula1>AND(($E$119=$F$119+$K$119+$P$119))</formula1>
    </dataValidation>
    <dataValidation errorStyle="warning" type="custom" allowBlank="1" errorTitle="Cтрока2155; Графа2" error="2=3+8+13" sqref="E120">
      <formula1>AND(($E$120=$F$120+$K$120+$P$120))</formula1>
    </dataValidation>
    <dataValidation errorStyle="warning" type="custom" allowBlank="1" errorTitle="Cтрока2160; Графа2" error="2=3+8+13" sqref="E121">
      <formula1>AND(($E$121=$F$121+$K$121+$P$121))</formula1>
    </dataValidation>
    <dataValidation errorStyle="warning" type="custom" allowBlank="1" errorTitle="Cтрока2165; Графа2" error="2=3+8+13" sqref="E122">
      <formula1>AND(($E$122=$F$122+$K$122+$P$122))</formula1>
    </dataValidation>
    <dataValidation errorStyle="warning" type="custom" allowBlank="1" errorTitle="Cтрока2170; Графа2" error="2170&gt;=2175+2180+2185+2190+2200&#10;2=3+8+13" sqref="E123">
      <formula1>AND(($E$123&gt;=$E$124+$E$125+$E$126+$E$127+$E$129),($E$123=$F$123+$K$123+$P$123))</formula1>
    </dataValidation>
    <dataValidation errorStyle="warning" type="custom" allowBlank="1" errorTitle="Cтрока2175; Графа2" error="2=3+8+13" sqref="E124">
      <formula1>AND(($E$124=$F$124+$K$124+$P$124))</formula1>
    </dataValidation>
    <dataValidation errorStyle="warning" type="custom" allowBlank="1" errorTitle="Cтрока2180; Графа2" error="2=3+8+13" sqref="E125">
      <formula1>AND(($E$125=$F$125+$K$125+$P$125))</formula1>
    </dataValidation>
    <dataValidation errorStyle="warning" type="custom" allowBlank="1" errorTitle="Cтрока2185; Графа2" error="2=3+8+13" sqref="E126">
      <formula1>AND(($E$126=$F$126+$K$126+$P$126))</formula1>
    </dataValidation>
    <dataValidation errorStyle="warning" type="custom" allowBlank="1" errorTitle="Cтрока2190; Графа2" error="2190&gt;=2195&#10;2=3+8+13" sqref="E127">
      <formula1>AND(($E$127&gt;=$E$128),($E$127=$F$127+$K$127+$P$127))</formula1>
    </dataValidation>
    <dataValidation errorStyle="warning" type="custom" allowBlank="1" errorTitle="Cтрока2195; Графа2" error="2=3+8+13" sqref="E128">
      <formula1>AND(($E$128=$F$128+$K$128+$P$128))</formula1>
    </dataValidation>
    <dataValidation errorStyle="warning" type="custom" allowBlank="1" errorTitle="Cтрока2200; Графа2" error="2=3+8+13" sqref="E129">
      <formula1>AND(($E$129=$F$129+$K$129+$P$129))</formula1>
    </dataValidation>
    <dataValidation errorStyle="warning" type="custom" allowBlank="1" errorTitle="Cтрока2205; Графа2" error="2=3+8+13" sqref="E130">
      <formula1>AND(($E$130=$F$130+$K$130+$P$130))</formula1>
    </dataValidation>
    <dataValidation errorStyle="warning" type="custom" allowBlank="1" errorTitle="Cтрока2210; Графа2" error="2=3+8+13" sqref="E131">
      <formula1>AND(($E$131=$F$131+$K$131+$P$131))</formula1>
    </dataValidation>
    <dataValidation errorStyle="warning" type="custom" allowBlank="1" errorTitle="Cтрока2215; Графа2" error="2=3+8+13" sqref="E132">
      <formula1>AND(($E$132=$F$132+$K$132+$P$132))</formula1>
    </dataValidation>
    <dataValidation errorStyle="warning" type="custom" allowBlank="1" errorTitle="Cтрока2220; Графа2" error="2=3+8+13" sqref="E133">
      <formula1>AND(($E$133=$F$133+$K$133+$P$133))</formula1>
    </dataValidation>
    <dataValidation errorStyle="warning" type="custom" allowBlank="1" errorTitle="Cтрока2225; Графа2" error="2=3+8+13" sqref="E134">
      <formula1>AND(($E$134=$F$134+$K$134+$P$134))</formula1>
    </dataValidation>
    <dataValidation errorStyle="warning" type="custom" allowBlank="1" errorTitle="Cтрока2240; Графа2" error="2240&gt;=2245+2250+2255&#10;2=3+8+13" sqref="E135">
      <formula1>AND(($E$135&gt;=$E$136+$E$137+$E$138),($E$135=$F$135+$K$135+$P$135))</formula1>
    </dataValidation>
    <dataValidation errorStyle="warning" type="custom" allowBlank="1" errorTitle="Cтрока2245; Графа2" error="2=3+8+13" sqref="E136">
      <formula1>AND(($E$136=$F$136+$K$136+$P$136))</formula1>
    </dataValidation>
    <dataValidation errorStyle="warning" type="custom" allowBlank="1" errorTitle="Cтрока2250; Графа2" error="2=3+8+13" sqref="E137">
      <formula1>AND(($E$137=$F$137+$K$137+$P$137))</formula1>
    </dataValidation>
    <dataValidation errorStyle="warning" type="custom" allowBlank="1" errorTitle="Cтрока2255; Графа2" error="2=3+8+13" sqref="E138">
      <formula1>AND(($E$138=$F$138+$K$138+$P$138))</formula1>
    </dataValidation>
    <dataValidation errorStyle="warning" type="custom" allowBlank="1" errorTitle="Cтрока2270; Графа2" error="2=3+8+13" sqref="E139">
      <formula1>AND(($E$139=$F$139+$K$139+$P$139))</formula1>
    </dataValidation>
    <dataValidation errorStyle="warning" type="custom" allowBlank="1" errorTitle="Cтрока2280; Графа2" error="2280&gt;=2285+2290&#10;2=3+8+13" sqref="E140">
      <formula1>AND(($E$140&gt;=$E$141+$E$142),($E$140=$F$140+$K$140+$P$140))</formula1>
    </dataValidation>
    <dataValidation errorStyle="warning" type="custom" allowBlank="1" errorTitle="Cтрока2285; Графа2" error="2=3+8+13" sqref="E141">
      <formula1>AND(($E$141=$F$141+$K$141+$P$141))</formula1>
    </dataValidation>
    <dataValidation errorStyle="warning" type="custom" allowBlank="1" errorTitle="Cтрока2290; Графа2" error="2=3+8+13" sqref="E142">
      <formula1>AND(($E$142=$F$142+$K$142+$P$142))</formula1>
    </dataValidation>
    <dataValidation errorStyle="warning" type="custom" allowBlank="1" errorTitle="Cтрока2300; Графа2" error="2300&gt;=2305&#10;2=3+8+13" sqref="E143">
      <formula1>AND(($E$143&gt;=$E$144),($E$143=$F$143+$K$143+$P$143))</formula1>
    </dataValidation>
    <dataValidation errorStyle="warning" type="custom" allowBlank="1" errorTitle="Cтрока2305; Графа2" error="2=3+8+13" sqref="E144">
      <formula1>AND(($E$144=$F$144+$K$144+$P$144))</formula1>
    </dataValidation>
    <dataValidation errorStyle="warning" type="custom" allowBlank="1" errorTitle="Cтрока2315; Графа2" error="2315=2320+2340+2345+2350+2355&#10;2=3+8+13" sqref="E145">
      <formula1>AND(($E$145=$E$146+$E$149+$E$150+$E$151+$E$152),($E$145=$F$145+$K$145+$P$145))</formula1>
    </dataValidation>
    <dataValidation errorStyle="warning" type="custom" allowBlank="1" errorTitle="Cтрока2320; Графа2" error="2320&gt;=2325+2330&#10;2=3+8+13" sqref="E146">
      <formula1>AND(($E$146&gt;=$E$147+$E$148),($E$146=$F$146+$K$146+$P$146))</formula1>
    </dataValidation>
    <dataValidation errorStyle="warning" type="custom" allowBlank="1" errorTitle="Cтрока2325; Графа2" error="2=3+8+13" sqref="E147">
      <formula1>AND(($E$147=$F$147+$K$147+$P$147))</formula1>
    </dataValidation>
    <dataValidation errorStyle="warning" type="custom" allowBlank="1" errorTitle="Cтрока2330; Графа2" error="2=3+8+13" sqref="E148">
      <formula1>AND(($E$148=$F$148+$K$148+$P$148))</formula1>
    </dataValidation>
    <dataValidation errorStyle="warning" type="custom" allowBlank="1" errorTitle="Cтрока2340; Графа2" error="2=3+8+13" sqref="E149">
      <formula1>AND(($E$149=$F$149+$K$149+$P$149))</formula1>
    </dataValidation>
    <dataValidation errorStyle="warning" type="custom" allowBlank="1" errorTitle="Cтрока2345; Графа2" error="2=3+8+13" sqref="E150">
      <formula1>AND(($E$150=$F$150+$K$150+$P$150))</formula1>
    </dataValidation>
    <dataValidation errorStyle="warning" type="custom" allowBlank="1" errorTitle="Cтрока2350; Графа2" error="2=3+8+13" sqref="E151">
      <formula1>AND(($E$151=$F$151+$K$151+$P$151))</formula1>
    </dataValidation>
    <dataValidation errorStyle="warning" type="custom" allowBlank="1" errorTitle="Cтрока2355; Графа2" error="2=3+8+13" sqref="E152">
      <formula1>AND(($E$152=$F$152+$K$152+$P$152))</formula1>
    </dataValidation>
    <dataValidation errorStyle="warning" type="custom" allowBlank="1" errorTitle="Cтрока2370; Графа2" error="2370&gt;=2375+2380&#10;2=3+8+13" sqref="E153">
      <formula1>AND(($E$153&gt;=$E$154+$E$155),($E$153=$F$153+$K$153+$P$153))</formula1>
    </dataValidation>
    <dataValidation errorStyle="warning" type="custom" allowBlank="1" errorTitle="Cтрока2375; Графа2" error="2=3+8+13" sqref="E154">
      <formula1>AND(($E$154=$F$154+$K$154+$P$154))</formula1>
    </dataValidation>
    <dataValidation errorStyle="warning" type="custom" allowBlank="1" errorTitle="Cтрока2380; Графа2" error="2=3+8+13" sqref="E155">
      <formula1>AND(($E$155=$F$155+$K$155+$P$155))</formula1>
    </dataValidation>
    <dataValidation errorStyle="warning" type="custom" allowBlank="1" errorTitle="Cтрока2390; Графа2" error="2=3+8+13" sqref="E156">
      <formula1>AND(($E$156=$F$156+$K$156+$P$156))</formula1>
    </dataValidation>
    <dataValidation errorStyle="warning" type="custom" allowBlank="1" errorTitle="Cтрока2400; Графа2" error="2=3+8+13" sqref="E157">
      <formula1>AND(($E$157=$F$157+$K$157+$P$157))</formula1>
    </dataValidation>
    <dataValidation errorStyle="warning" type="custom" allowBlank="1" errorTitle="Cтрока2410; Графа2" error="2=3+8+13" sqref="E158">
      <formula1>AND(($E$158=$F$158+$K$158+$P$158))</formula1>
    </dataValidation>
    <dataValidation errorStyle="warning" type="custom" allowBlank="1" errorTitle="Cтрока2420; Графа2" error="2=3+8+13" sqref="E159">
      <formula1>AND(($E$159=$F$159+$K$159+$P$159))</formula1>
    </dataValidation>
    <dataValidation errorStyle="warning" type="custom" allowBlank="1" errorTitle="Cтрока2430; Графа2" error="2430&gt;=2440&#10;2=3+8+13" sqref="E160">
      <formula1>AND(($E$160&gt;=$E$161),($E$160=$F$160+$K$160+$P$160))</formula1>
    </dataValidation>
    <dataValidation errorStyle="warning" type="custom" allowBlank="1" errorTitle="Cтрока2440; Графа2" error="2=3+8+13" sqref="E161">
      <formula1>AND(($E$161=$F$161+$K$161+$P$161))</formula1>
    </dataValidation>
    <dataValidation errorStyle="warning" type="custom" allowBlank="1" errorTitle="Cтрока2450; Графа2" error="2=3+8+13" sqref="E162">
      <formula1>AND(($E$162=$F$162+$K$162+$P$162))</formula1>
    </dataValidation>
    <dataValidation errorStyle="warning" type="custom" allowBlank="1" errorTitle="Cтрока2500; Графа2" error="2=3+8+13" sqref="E163">
      <formula1>AND(($E$163=$F$163+$K$163+$P$163))</formula1>
    </dataValidation>
    <dataValidation errorStyle="warning" type="custom" allowBlank="1" errorTitle="Cтрока2510; Графа2" error="2=3+8+13" sqref="E164">
      <formula1>AND(($E$164=$F$164+$K$164+$P$164))</formula1>
    </dataValidation>
    <dataValidation errorStyle="warning" type="custom" allowBlank="1" errorTitle="Cтрока2600; Графа2" error="2=3+8+13" sqref="E165">
      <formula1>AND(($E$165=$F$165+$K$165+$P$165))</formula1>
    </dataValidation>
    <dataValidation errorStyle="warning" type="custom" allowBlank="1" errorTitle="Cтрока2010; Графа3" error="2010=2015+2030+2035+2085+2240+2270+2280+2300+2315+2370+2390+2400+2410+ 2420+2430+2450+2500+2510&#10;3=4+5+6+7" sqref="F91">
      <formula1>AND(($F$91=$F$92+$F$95+$F$96+$F$106+$F$135+$F$139+$F$140+$F$143+$F$145+$F$153+$F$156+$F$157+$F$158+$F$159+$F$160+$F$162+$F$163+$F$164),($F$91=$G$91+$H$91+$I$91+$J$91))</formula1>
    </dataValidation>
    <dataValidation errorStyle="warning" type="custom" allowBlank="1" errorTitle="Cтрока2015; Графа3" error="2015=2020+2025&#10;3=4+5+6+7" sqref="F92">
      <formula1>AND(($F$92=$F$93+$F$94),($F$92=$G$92+$H$92+$I$92+$J$92))</formula1>
    </dataValidation>
    <dataValidation errorStyle="warning" type="custom" allowBlank="1" errorTitle="Cтрока2020; Графа3" error="3=4+5+6+7" sqref="F93">
      <formula1>AND(($F$93=$G$93+$H$93+$I$93+$J$93))</formula1>
    </dataValidation>
    <dataValidation errorStyle="warning" type="custom" allowBlank="1" errorTitle="Cтрока2025; Графа3" error="3=4+5+6+7" sqref="F94">
      <formula1>AND(($F$94=$G$94+$H$94+$I$94+$J$94))</formula1>
    </dataValidation>
    <dataValidation errorStyle="warning" type="custom" allowBlank="1" errorTitle="Cтрока2030; Графа3" error="3=4+5+6+7" sqref="F95">
      <formula1>AND(($F$95=$G$95+$H$95+$I$95+$J$95))</formula1>
    </dataValidation>
    <dataValidation errorStyle="warning" type="custom" allowBlank="1" errorTitle="Cтрока2035; Графа3" error="2035&gt;=2040+2065&#10;3=4+5+6+7" sqref="F96">
      <formula1>AND(($F$96&gt;=$F$97+$F$102),($F$96=$G$96+$H$96+$I$96+$J$96))</formula1>
    </dataValidation>
    <dataValidation errorStyle="warning" type="custom" allowBlank="1" errorTitle="Cтрока2040; Графа3" error="2040&gt;=2045+2050&#10;3=4+5+6+7" sqref="F97">
      <formula1>AND(($F$97&gt;=$F$98+$F$99),($F$97=$G$97+$H$97+$I$97+$J$97))</formula1>
    </dataValidation>
    <dataValidation errorStyle="warning" type="custom" allowBlank="1" errorTitle="Cтрока2045; Графа3" error="3=4+5+6+7" sqref="F98">
      <formula1>AND(($F$98=$G$98+$H$98+$I$98+$J$98))</formula1>
    </dataValidation>
    <dataValidation errorStyle="warning" type="custom" allowBlank="1" errorTitle="Cтрока2050; Графа3" error="2050&gt;=2055+2060&#10;3=4+5+6+7" sqref="F99">
      <formula1>AND(($F$99&gt;=$F$100+$F$101),($F$99=$G$99+$H$99+$I$99+$J$99))</formula1>
    </dataValidation>
    <dataValidation errorStyle="warning" type="custom" allowBlank="1" errorTitle="Cтрока2055; Графа3" error="3=4+5+6+7" sqref="F100">
      <formula1>AND(($F$100=$G$100+$H$100+$I$100+$J$100))</formula1>
    </dataValidation>
    <dataValidation errorStyle="warning" type="custom" allowBlank="1" errorTitle="Cтрока2060; Графа3" error="3=4+5+6+7" sqref="F101">
      <formula1>AND(($F$101=$G$101+$H$101+$I$101+$J$101))</formula1>
    </dataValidation>
    <dataValidation errorStyle="warning" type="custom" allowBlank="1" errorTitle="Cтрока2065; Графа3" error="2065&gt;=2070&#10;3=4+5+6+7" sqref="F102">
      <formula1>AND(($F$102&gt;=$F$103),($F$102=$G$102+$H$102+$I$102+$J$102))</formula1>
    </dataValidation>
    <dataValidation errorStyle="warning" type="custom" allowBlank="1" errorTitle="Cтрока2070; Графа3" error="2070&gt;=2075+2080&#10;3=4+5+6+7" sqref="F103">
      <formula1>AND(($F$103&gt;=$F$104+$F$105),($F$103=$G$103+$H$103+$I$103+$J$103))</formula1>
    </dataValidation>
    <dataValidation errorStyle="warning" type="custom" allowBlank="1" errorTitle="Cтрока2075; Графа3" error="3=4+5+6+7" sqref="F104">
      <formula1>AND(($F$104=$G$104+$H$104+$I$104+$J$104))</formula1>
    </dataValidation>
    <dataValidation errorStyle="warning" type="custom" allowBlank="1" errorTitle="Cтрока2080; Графа3" error="3=4+5+6+7" sqref="F105">
      <formula1>AND(($F$105=$G$105+$H$105+$I$105+$J$105))</formula1>
    </dataValidation>
    <dataValidation errorStyle="warning" type="custom" allowBlank="1" errorTitle="Cтрока2085; Графа3" error="2085&gt;=2090+2115+2120+2125+2130+2135+2140+2145+2150+2155+ 2160+2165+2170+2205+2210+ 2215+ 2220+ 2225&#10;3=4+5+6+7" sqref="F106">
      <formula1>AND(($F$106&gt;=$F$107+$F$112+$F$113+$F$114+$F$115+$F$116+$F$117+$F$118+$F$119+$F$120+$F$121+$F$122+$F$123+$F$130+$F$131+$F$132+$F$133+$F$134),($F$106=$G$106+$H$106+$I$106+$J$106))</formula1>
    </dataValidation>
    <dataValidation errorStyle="warning" type="custom" allowBlank="1" errorTitle="Cтрока2090; Графа3" error="2090&gt;=2095+2100+2105+2110&#10;3=4+5+6+7" sqref="F107">
      <formula1>AND(($F$107&gt;=$F$108+$F$109+$F$110+$F$111),($F$107=$G$107+$H$107+$I$107+$J$107))</formula1>
    </dataValidation>
    <dataValidation errorStyle="warning" type="custom" allowBlank="1" errorTitle="Cтрока2095; Графа3" error="3=4+5+6+7" sqref="F108">
      <formula1>AND(($F$108=$G$108+$H$108+$I$108+$J$108))</formula1>
    </dataValidation>
    <dataValidation errorStyle="warning" type="custom" allowBlank="1" errorTitle="Cтрока2100; Графа3" error="3=4+5+6+7" sqref="F109">
      <formula1>AND(($F$109=$G$109+$H$109+$I$109+$J$109))</formula1>
    </dataValidation>
    <dataValidation errorStyle="warning" type="custom" allowBlank="1" errorTitle="Cтрока2105; Графа3" error="3=4+5+6+7" sqref="F110">
      <formula1>AND(($F$110=$G$110+$H$110+$I$110+$J$110))</formula1>
    </dataValidation>
    <dataValidation errorStyle="warning" type="custom" allowBlank="1" errorTitle="Cтрока2110; Графа3" error="3=4+5+6+7" sqref="F111">
      <formula1>AND(($F$111=$G$111+$H$111+$I$111+$J$111))</formula1>
    </dataValidation>
    <dataValidation errorStyle="warning" type="custom" allowBlank="1" errorTitle="Cтрока2115; Графа3" error="3=4+5+6+7" sqref="F112">
      <formula1>AND(($F$112=$G$112+$H$112+$I$112+$J$112))</formula1>
    </dataValidation>
    <dataValidation errorStyle="warning" type="custom" allowBlank="1" errorTitle="Cтрока2120; Графа3" error="3=4+5+6+7" sqref="F113">
      <formula1>AND(($F$113=$G$113+$H$113+$I$113+$J$113))</formula1>
    </dataValidation>
    <dataValidation errorStyle="warning" type="custom" allowBlank="1" errorTitle="Cтрока2125; Графа3" error="3=4+5+6+7" sqref="F114">
      <formula1>AND(($F$114=$G$114+$H$114+$I$114+$J$114))</formula1>
    </dataValidation>
    <dataValidation errorStyle="warning" type="custom" allowBlank="1" errorTitle="Cтрока2130; Графа3" error="3=4+5+6+7" sqref="F115">
      <formula1>AND(($F$115=$G$115+$H$115+$I$115+$J$115))</formula1>
    </dataValidation>
    <dataValidation errorStyle="warning" type="custom" allowBlank="1" errorTitle="Cтрока2135; Графа3" error="3=4+5+6+7" sqref="F116">
      <formula1>AND(($F$116=$G$116+$H$116+$I$116+$J$116))</formula1>
    </dataValidation>
    <dataValidation errorStyle="warning" type="custom" allowBlank="1" errorTitle="Cтрока2140; Графа3" error="3=4+5+6+7" sqref="F117">
      <formula1>AND(($F$117=$G$117+$H$117+$I$117+$J$117))</formula1>
    </dataValidation>
    <dataValidation errorStyle="warning" type="custom" allowBlank="1" errorTitle="Cтрока2145; Графа3" error="3=4+5+6+7" sqref="F118">
      <formula1>AND(($F$118=$G$118+$H$118+$I$118+$J$118))</formula1>
    </dataValidation>
    <dataValidation errorStyle="warning" type="custom" allowBlank="1" errorTitle="Cтрока2150; Графа3" error="3=4+5+6+7" sqref="F119">
      <formula1>AND(($F$119=$G$119+$H$119+$I$119+$J$119))</formula1>
    </dataValidation>
    <dataValidation errorStyle="warning" type="custom" allowBlank="1" errorTitle="Cтрока2155; Графа3" error="3=4+5+6+7" sqref="F120">
      <formula1>AND(($F$120=$G$120+$H$120+$I$120+$J$120))</formula1>
    </dataValidation>
    <dataValidation errorStyle="warning" type="custom" allowBlank="1" errorTitle="Cтрока2160; Графа3" error="3=4+5+6+7" sqref="F121">
      <formula1>AND(($F$121=$G$121+$H$121+$I$121+$J$121))</formula1>
    </dataValidation>
    <dataValidation errorStyle="warning" type="custom" allowBlank="1" errorTitle="Cтрока2165; Графа3" error="3=4+5+6+7" sqref="F122">
      <formula1>AND(($F$122=$G$122+$H$122+$I$122+$J$122))</formula1>
    </dataValidation>
    <dataValidation errorStyle="warning" type="custom" allowBlank="1" errorTitle="Cтрока2170; Графа3" error="2170&gt;=2175+2180+2185+2190+2200&#10;3=4+5+6+7" sqref="F123">
      <formula1>AND(($F$123&gt;=$F$124+$F$125+$F$126+$F$127+$F$129),($F$123=$G$123+$H$123+$I$123+$J$123))</formula1>
    </dataValidation>
    <dataValidation errorStyle="warning" type="custom" allowBlank="1" errorTitle="Cтрока2175; Графа3" error="3=4+5+6+7" sqref="F124">
      <formula1>AND(($F$124=$G$124+$H$124+$I$124+$J$124))</formula1>
    </dataValidation>
    <dataValidation errorStyle="warning" type="custom" allowBlank="1" errorTitle="Cтрока2180; Графа3" error="3=4+5+6+7" sqref="F125">
      <formula1>AND(($F$125=$G$125+$H$125+$I$125+$J$125))</formula1>
    </dataValidation>
    <dataValidation errorStyle="warning" type="custom" allowBlank="1" errorTitle="Cтрока2185; Графа3" error="3=4+5+6+7" sqref="F126">
      <formula1>AND(($F$126=$G$126+$H$126+$I$126+$J$126))</formula1>
    </dataValidation>
    <dataValidation errorStyle="warning" type="custom" allowBlank="1" errorTitle="Cтрока2190; Графа3" error="2190&gt;=2195&#10;3=4+5+6+7" sqref="F127">
      <formula1>AND(($F$127&gt;=$F$128),($F$127=$G$127+$H$127+$I$127+$J$127))</formula1>
    </dataValidation>
    <dataValidation errorStyle="warning" type="custom" allowBlank="1" errorTitle="Cтрока2195; Графа3" error="3=4+5+6+7" sqref="F128">
      <formula1>AND(($F$128=$G$128+$H$128+$I$128+$J$128))</formula1>
    </dataValidation>
    <dataValidation errorStyle="warning" type="custom" allowBlank="1" errorTitle="Cтрока2200; Графа3" error="3=4+5+6+7" sqref="F129">
      <formula1>AND(($F$129=$G$129+$H$129+$I$129+$J$129))</formula1>
    </dataValidation>
    <dataValidation errorStyle="warning" type="custom" allowBlank="1" errorTitle="Cтрока2205; Графа3" error="3=4+5+6+7" sqref="F130">
      <formula1>AND(($F$130=$G$130+$H$130+$I$130+$J$130))</formula1>
    </dataValidation>
    <dataValidation errorStyle="warning" type="custom" allowBlank="1" errorTitle="Cтрока2210; Графа3" error="3=4+5+6+7" sqref="F131">
      <formula1>AND(($F$131=$G$131+$H$131+$I$131+$J$131))</formula1>
    </dataValidation>
    <dataValidation errorStyle="warning" type="custom" allowBlank="1" errorTitle="Cтрока2215; Графа3" error="3=4+5+6+7" sqref="F132">
      <formula1>AND(($F$132=$G$132+$H$132+$I$132+$J$132))</formula1>
    </dataValidation>
    <dataValidation errorStyle="warning" type="custom" allowBlank="1" errorTitle="Cтрока2220; Графа3" error="3=4+5+6+7" sqref="F133">
      <formula1>AND(($F$133=$G$133+$H$133+$I$133+$J$133))</formula1>
    </dataValidation>
    <dataValidation errorStyle="warning" type="custom" allowBlank="1" errorTitle="Cтрока2225; Графа3" error="3=4+5+6+7" sqref="F134">
      <formula1>AND(($F$134=$G$134+$H$134+$I$134+$J$134))</formula1>
    </dataValidation>
    <dataValidation errorStyle="warning" type="custom" allowBlank="1" errorTitle="Cтрока2240; Графа3" error="2240&gt;=2245+2250+2255&#10;3=4+5+6+7" sqref="F135">
      <formula1>AND(($F$135&gt;=$F$136+$F$137+$F$138),($F$135=$G$135+$H$135+$I$135+$J$135))</formula1>
    </dataValidation>
    <dataValidation errorStyle="warning" type="custom" allowBlank="1" errorTitle="Cтрока2245; Графа3" error="3=4+5+6+7" sqref="F136">
      <formula1>AND(($F$136=$G$136+$H$136+$I$136+$J$136))</formula1>
    </dataValidation>
    <dataValidation errorStyle="warning" type="custom" allowBlank="1" errorTitle="Cтрока2250; Графа3" error="3=4+5+6+7" sqref="F137">
      <formula1>AND(($F$137=$G$137+$H$137+$I$137+$J$137))</formula1>
    </dataValidation>
    <dataValidation errorStyle="warning" type="custom" allowBlank="1" errorTitle="Cтрока2255; Графа3" error="3=4+5+6+7" sqref="F138">
      <formula1>AND(($F$138=$G$138+$H$138+$I$138+$J$138))</formula1>
    </dataValidation>
    <dataValidation errorStyle="warning" type="custom" allowBlank="1" errorTitle="Cтрока2270; Графа3" error="3=4+5+6+7" sqref="F139">
      <formula1>AND(($F$139=$G$139+$H$139+$I$139+$J$139))</formula1>
    </dataValidation>
    <dataValidation errorStyle="warning" type="custom" allowBlank="1" errorTitle="Cтрока2280; Графа3" error="2280&gt;=2285+2290&#10;3=4+5+6+7" sqref="F140">
      <formula1>AND(($F$140&gt;=$F$141+$F$142),($F$140=$G$140+$H$140+$I$140+$J$140))</formula1>
    </dataValidation>
    <dataValidation errorStyle="warning" type="custom" allowBlank="1" errorTitle="Cтрока2285; Графа3" error="3=4+5+6+7" sqref="F141">
      <formula1>AND(($F$141=$G$141+$H$141+$I$141+$J$141))</formula1>
    </dataValidation>
    <dataValidation errorStyle="warning" type="custom" allowBlank="1" errorTitle="Cтрока2290; Графа3" error="3=4+5+6+7" sqref="F142">
      <formula1>AND(($F$142=$G$142+$H$142+$I$142+$J$142))</formula1>
    </dataValidation>
    <dataValidation errorStyle="warning" type="custom" allowBlank="1" errorTitle="Cтрока2300; Графа3" error="2300&gt;=2305&#10;3=4+5+6+7" sqref="F143">
      <formula1>AND(($F$143&gt;=$F$144),($F$143=$G$143+$H$143+$I$143+$J$143))</formula1>
    </dataValidation>
    <dataValidation errorStyle="warning" type="custom" allowBlank="1" errorTitle="Cтрока2305; Графа3" error="3=4+5+6+7" sqref="F144">
      <formula1>AND(($F$144=$G$144+$H$144+$I$144+$J$144))</formula1>
    </dataValidation>
    <dataValidation errorStyle="warning" type="custom" allowBlank="1" errorTitle="Cтрока2315; Графа3" error="2315=2320+2340+2345+2350+2355&#10;3=4+5+6+7" sqref="F145">
      <formula1>AND(($F$145=$F$146+$F$149+$F$150+$F$151+$F$152),($F$145=$G$145+$H$145+$I$145+$J$145))</formula1>
    </dataValidation>
    <dataValidation errorStyle="warning" type="custom" allowBlank="1" errorTitle="Cтрока2320; Графа3" error="2320&gt;=2325+2330&#10;3=4+5+6+7" sqref="F146">
      <formula1>AND(($F$146&gt;=$F$147+$F$148),($F$146=$G$146+$H$146+$I$146+$J$146))</formula1>
    </dataValidation>
    <dataValidation errorStyle="warning" type="custom" allowBlank="1" errorTitle="Cтрока2325; Графа3" error="3=4+5+6+7" sqref="F147">
      <formula1>AND(($F$147=$G$147+$H$147+$I$147+$J$147))</formula1>
    </dataValidation>
    <dataValidation errorStyle="warning" type="custom" allowBlank="1" errorTitle="Cтрока2330; Графа3" error="3=4+5+6+7" sqref="F148">
      <formula1>AND(($F$148=$G$148+$H$148+$I$148+$J$148))</formula1>
    </dataValidation>
    <dataValidation errorStyle="warning" type="custom" allowBlank="1" errorTitle="Cтрока2340; Графа3" error="3=4+5+6+7" sqref="F149">
      <formula1>AND(($F$149=$G$149+$H$149+$I$149+$J$149))</formula1>
    </dataValidation>
    <dataValidation errorStyle="warning" type="custom" allowBlank="1" errorTitle="Cтрока2345; Графа3" error="3=4+5+6+7" sqref="F150">
      <formula1>AND(($F$150=$G$150+$H$150+$I$150+$J$150))</formula1>
    </dataValidation>
    <dataValidation errorStyle="warning" type="custom" allowBlank="1" errorTitle="Cтрока2350; Графа3" error="3=4+5+6+7" sqref="F151">
      <formula1>AND(($F$151=$G$151+$H$151+$I$151+$J$151))</formula1>
    </dataValidation>
    <dataValidation errorStyle="warning" type="custom" allowBlank="1" errorTitle="Cтрока2355; Графа3" error="3=4+5+6+7" sqref="F152">
      <formula1>AND(($F$152=$G$152+$H$152+$I$152+$J$152))</formula1>
    </dataValidation>
    <dataValidation errorStyle="warning" type="custom" allowBlank="1" errorTitle="Cтрока2370; Графа3" error="2370&gt;=2375+2380&#10;3=4+5+6+7" sqref="F153">
      <formula1>AND(($F$153&gt;=$F$154+$F$155),($F$153=$G$153+$H$153+$I$153+$J$153))</formula1>
    </dataValidation>
    <dataValidation errorStyle="warning" type="custom" allowBlank="1" errorTitle="Cтрока2375; Графа3" error="3=4+5+6+7" sqref="F154">
      <formula1>AND(($F$154=$G$154+$H$154+$I$154+$J$154))</formula1>
    </dataValidation>
    <dataValidation errorStyle="warning" type="custom" allowBlank="1" errorTitle="Cтрока2380; Графа3" error="3=4+5+6+7" sqref="F155">
      <formula1>AND(($F$155=$G$155+$H$155+$I$155+$J$155))</formula1>
    </dataValidation>
    <dataValidation errorStyle="warning" type="custom" allowBlank="1" errorTitle="Cтрока2390; Графа3" error="3=4+5+6+7" sqref="F156">
      <formula1>AND(($F$156=$G$156+$H$156+$I$156+$J$156))</formula1>
    </dataValidation>
    <dataValidation errorStyle="warning" type="custom" allowBlank="1" errorTitle="Cтрока2400; Графа3" error="3=4+5+6+7" sqref="F157">
      <formula1>AND(($F$157=$G$157+$H$157+$I$157+$J$157))</formula1>
    </dataValidation>
    <dataValidation errorStyle="warning" type="custom" allowBlank="1" errorTitle="Cтрока2410; Графа3" error="3=4+5+6+7" sqref="F158">
      <formula1>AND(($F$158=$G$158+$H$158+$I$158+$J$158))</formula1>
    </dataValidation>
    <dataValidation errorStyle="warning" type="custom" allowBlank="1" errorTitle="Cтрока2420; Графа3" error="3=4+5+6+7" sqref="F159">
      <formula1>AND(($F$159=$G$159+$H$159+$I$159+$J$159))</formula1>
    </dataValidation>
    <dataValidation errorStyle="warning" type="custom" allowBlank="1" errorTitle="Cтрока2430; Графа3" error="2430&gt;=2440&#10;3=4+5+6+7" sqref="F160">
      <formula1>AND(($F$160&gt;=$F$161),($F$160=$G$160+$H$160+$I$160+$J$160))</formula1>
    </dataValidation>
    <dataValidation errorStyle="warning" type="custom" allowBlank="1" errorTitle="Cтрока2440; Графа3" error="3=4+5+6+7" sqref="F161">
      <formula1>AND(($F$161=$G$161+$H$161+$I$161+$J$161))</formula1>
    </dataValidation>
    <dataValidation errorStyle="warning" type="custom" allowBlank="1" errorTitle="Cтрока2450; Графа3" error="3=4+5+6+7" sqref="F162">
      <formula1>AND(($F$162=$G$162+$H$162+$I$162+$J$162))</formula1>
    </dataValidation>
    <dataValidation errorStyle="warning" type="custom" allowBlank="1" errorTitle="Cтрока2500; Графа3" error="3=4+5+6+7" sqref="F163">
      <formula1>AND(($F$163=$G$163+$H$163+$I$163+$J$163))</formula1>
    </dataValidation>
    <dataValidation errorStyle="warning" type="custom" allowBlank="1" errorTitle="Cтрока2510; Графа3" error="3=4+5+6+7" sqref="F164">
      <formula1>AND(($F$164=$G$164+$H$164+$I$164+$J$164))</formula1>
    </dataValidation>
    <dataValidation errorStyle="warning" type="custom" allowBlank="1" errorTitle="Cтрока2600; Графа3" error="3=4+5+6+7" sqref="F165">
      <formula1>AND(($F$165=$G$165+$H$165+$I$165+$J$165))</formula1>
    </dataValidation>
    <dataValidation errorStyle="warning" type="custom" allowBlank="1" errorTitle="Cтрока2010; Графа8" error="2010=2015+2030+2035+2085+2240+2270+2280+2300+2315+2370+2390+2400+2410+ 2420+2430+2450+2500+2510&#10;8=9+10+11+12" sqref="K91">
      <formula1>AND(($K$91=$K$92+$K$95+$K$96+$K$106+$K$135+$K$139+$K$140+$K$143+$K$145+$K$153+$K$156+$K$157+$K$158+$K$159+$K$160+$K$162+$K$163+$K$164),($K$91=$L$91+$M$91+$N$91+$O$91))</formula1>
    </dataValidation>
    <dataValidation errorStyle="warning" type="custom" allowBlank="1" errorTitle="Cтрока2015; Графа8" error="2015=2020+2025&#10;8=9+10+11+12" sqref="K92">
      <formula1>AND(($K$92=$K$93+$K$94),($K$92=$L$92+$M$92+$N$92+$O$92))</formula1>
    </dataValidation>
    <dataValidation errorStyle="warning" type="custom" allowBlank="1" errorTitle="Cтрока2020; Графа8" error="8=9+10+11+12" sqref="K93">
      <formula1>AND(($K$93=$L$93+$M$93+$N$93+$O$93))</formula1>
    </dataValidation>
    <dataValidation errorStyle="warning" type="custom" allowBlank="1" errorTitle="Cтрока2025; Графа8" error="8=9+10+11+12" sqref="K94">
      <formula1>AND(($K$94=$L$94+$M$94+$N$94+$O$94))</formula1>
    </dataValidation>
    <dataValidation errorStyle="warning" type="custom" allowBlank="1" errorTitle="Cтрока2030; Графа8" error="8=9+10+11+12" sqref="K95">
      <formula1>AND(($K$95=$L$95+$M$95+$N$95+$O$95))</formula1>
    </dataValidation>
    <dataValidation errorStyle="warning" type="custom" allowBlank="1" errorTitle="Cтрока2035; Графа8" error="2035&gt;=2040+2065&#10;8=9+10+11+12" sqref="K96">
      <formula1>AND(($K$96&gt;=$K$97+$K$102),($K$96=$L$96+$M$96+$N$96+$O$96))</formula1>
    </dataValidation>
    <dataValidation errorStyle="warning" type="custom" allowBlank="1" errorTitle="Cтрока2040; Графа8" error="2040&gt;=2045+2050&#10;8=9+10+11+12" sqref="K97">
      <formula1>AND(($K$97&gt;=$K$98+$K$99),($K$97=$L$97+$M$97+$N$97+$O$97))</formula1>
    </dataValidation>
    <dataValidation errorStyle="warning" type="custom" allowBlank="1" errorTitle="Cтрока2045; Графа8" error="8=9+10+11+12" sqref="K98">
      <formula1>AND(($K$98=$L$98+$M$98+$N$98+$O$98))</formula1>
    </dataValidation>
    <dataValidation errorStyle="warning" type="custom" allowBlank="1" errorTitle="Cтрока2050; Графа8" error="2050&gt;=2055+2060&#10;8=9+10+11+12" sqref="K99">
      <formula1>AND(($K$99&gt;=$K$100+$K$101),($K$99=$L$99+$M$99+$N$99+$O$99))</formula1>
    </dataValidation>
    <dataValidation errorStyle="warning" type="custom" allowBlank="1" errorTitle="Cтрока2055; Графа8" error="8=9+10+11+12" sqref="K100">
      <formula1>AND(($K$100=$L$100+$M$100+$N$100+$O$100))</formula1>
    </dataValidation>
    <dataValidation errorStyle="warning" type="custom" allowBlank="1" errorTitle="Cтрока2060; Графа8" error="8=9+10+11+12" sqref="K101">
      <formula1>AND(($K$101=$L$101+$M$101+$N$101+$O$101))</formula1>
    </dataValidation>
    <dataValidation errorStyle="warning" type="custom" allowBlank="1" errorTitle="Cтрока2065; Графа8" error="2065&gt;=2070&#10;8=9+10+11+12" sqref="K102">
      <formula1>AND(($K$102&gt;=$K$103),($K$102=$L$102+$M$102+$N$102+$O$102))</formula1>
    </dataValidation>
    <dataValidation errorStyle="warning" type="custom" allowBlank="1" errorTitle="Cтрока2070; Графа8" error="2070&gt;=2075+2080&#10;8=9+10+11+12" sqref="K103">
      <formula1>AND(($K$103&gt;=$K$104+$K$105),($K$103=$L$103+$M$103+$N$103+$O$103))</formula1>
    </dataValidation>
    <dataValidation errorStyle="warning" type="custom" allowBlank="1" errorTitle="Cтрока2075; Графа8" error="8=9+10+11+12" sqref="K104">
      <formula1>AND(($K$104=$L$104+$M$104+$N$104+$O$104))</formula1>
    </dataValidation>
    <dataValidation errorStyle="warning" type="custom" allowBlank="1" errorTitle="Cтрока2080; Графа8" error="8=9+10+11+12" sqref="K105">
      <formula1>AND(($K$105=$L$105+$M$105+$N$105+$O$105))</formula1>
    </dataValidation>
    <dataValidation errorStyle="warning" type="custom" allowBlank="1" errorTitle="Cтрока2085; Графа8" error="2085&gt;=2090+2115+2120+2125+2130+2135+2140+2145+2150+2155+ 2160+2165+2170+2205+2210+ 2215+ 2220+ 2225&#10;8=9+10+11+12" sqref="K106">
      <formula1>AND(($K$106&gt;=$K$107+$K$112+$K$113+$K$114+$K$115+$K$116+$K$117+$K$118+$K$119+$K$120+$K$121+$K$122+$K$123+$K$130+$K$131+$K$132+$K$133+$K$134),($K$106=$L$106+$M$106+$N$106+$O$106))</formula1>
    </dataValidation>
    <dataValidation errorStyle="warning" type="custom" allowBlank="1" errorTitle="Cтрока2090; Графа8" error="2090&gt;=2095+2100+2105+2110&#10;8=9+10+11+12" sqref="K107">
      <formula1>AND(($K$107&gt;=$K$108+$K$109+$K$110+$K$111),($K$107=$L$107+$M$107+$N$107+$O$107))</formula1>
    </dataValidation>
    <dataValidation errorStyle="warning" type="custom" allowBlank="1" errorTitle="Cтрока2095; Графа8" error="8=9+10+11+12" sqref="K108">
      <formula1>AND(($K$108=$L$108+$M$108+$N$108+$O$108))</formula1>
    </dataValidation>
    <dataValidation errorStyle="warning" type="custom" allowBlank="1" errorTitle="Cтрока2100; Графа8" error="8=9+10+11+12" sqref="K109">
      <formula1>AND(($K$109=$L$109+$M$109+$N$109+$O$109))</formula1>
    </dataValidation>
    <dataValidation errorStyle="warning" type="custom" allowBlank="1" errorTitle="Cтрока2105; Графа8" error="8=9+10+11+12" sqref="K110">
      <formula1>AND(($K$110=$L$110+$M$110+$N$110+$O$110))</formula1>
    </dataValidation>
    <dataValidation errorStyle="warning" type="custom" allowBlank="1" errorTitle="Cтрока2110; Графа8" error="8=9+10+11+12" sqref="K111">
      <formula1>AND(($K$111=$L$111+$M$111+$N$111+$O$111))</formula1>
    </dataValidation>
    <dataValidation errorStyle="warning" type="custom" allowBlank="1" errorTitle="Cтрока2115; Графа8" error="8=9+10+11+12" sqref="K112">
      <formula1>AND(($K$112=$L$112+$M$112+$N$112+$O$112))</formula1>
    </dataValidation>
    <dataValidation errorStyle="warning" type="custom" allowBlank="1" errorTitle="Cтрока2120; Графа8" error="8=9+10+11+12" sqref="K113">
      <formula1>AND(($K$113=$L$113+$M$113+$N$113+$O$113))</formula1>
    </dataValidation>
    <dataValidation errorStyle="warning" type="custom" allowBlank="1" errorTitle="Cтрока2125; Графа8" error="8=9+10+11+12" sqref="K114">
      <formula1>AND(($K$114=$L$114+$M$114+$N$114+$O$114))</formula1>
    </dataValidation>
    <dataValidation errorStyle="warning" type="custom" allowBlank="1" errorTitle="Cтрока2130; Графа8" error="8=9+10+11+12" sqref="K115">
      <formula1>AND(($K$115=$L$115+$M$115+$N$115+$O$115))</formula1>
    </dataValidation>
    <dataValidation errorStyle="warning" type="custom" allowBlank="1" errorTitle="Cтрока2135; Графа8" error="8=9+10+11+12" sqref="K116">
      <formula1>AND(($K$116=$L$116+$M$116+$N$116+$O$116))</formula1>
    </dataValidation>
    <dataValidation errorStyle="warning" type="custom" allowBlank="1" errorTitle="Cтрока2140; Графа8" error="8=9+10+11+12" sqref="K117">
      <formula1>AND(($K$117=$L$117+$M$117+$N$117+$O$117))</formula1>
    </dataValidation>
    <dataValidation errorStyle="warning" type="custom" allowBlank="1" errorTitle="Cтрока2145; Графа8" error="8=9+10+11+12" sqref="K118">
      <formula1>AND(($K$118=$L$118+$M$118+$N$118+$O$118))</formula1>
    </dataValidation>
    <dataValidation errorStyle="warning" type="custom" allowBlank="1" errorTitle="Cтрока2150; Графа8" error="8=9+10+11+12" sqref="K119">
      <formula1>AND(($K$119=$L$119+$M$119+$N$119+$O$119))</formula1>
    </dataValidation>
    <dataValidation errorStyle="warning" type="custom" allowBlank="1" errorTitle="Cтрока2155; Графа8" error="8=9+10+11+12" sqref="K120">
      <formula1>AND(($K$120=$L$120+$M$120+$N$120+$O$120))</formula1>
    </dataValidation>
    <dataValidation errorStyle="warning" type="custom" allowBlank="1" errorTitle="Cтрока2160; Графа8" error="8=9+10+11+12" sqref="K121">
      <formula1>AND(($K$121=$L$121+$M$121+$N$121+$O$121))</formula1>
    </dataValidation>
    <dataValidation errorStyle="warning" type="custom" allowBlank="1" errorTitle="Cтрока2165; Графа8" error="8=9+10+11+12" sqref="K122">
      <formula1>AND(($K$122=$L$122+$M$122+$N$122+$O$122))</formula1>
    </dataValidation>
    <dataValidation errorStyle="warning" type="custom" allowBlank="1" errorTitle="Cтрока2170; Графа8" error="2170&gt;=2175+2180+2185+2190+2200&#10;8=9+10+11+12" sqref="K123">
      <formula1>AND(($K$123&gt;=$K$124+$K$125+$K$126+$K$127+$K$129),($K$123=$L$123+$M$123+$N$123+$O$123))</formula1>
    </dataValidation>
    <dataValidation errorStyle="warning" type="custom" allowBlank="1" errorTitle="Cтрока2175; Графа8" error="8=9+10+11+12" sqref="K124">
      <formula1>AND(($K$124=$L$124+$M$124+$N$124+$O$124))</formula1>
    </dataValidation>
    <dataValidation errorStyle="warning" type="custom" allowBlank="1" errorTitle="Cтрока2180; Графа8" error="8=9+10+11+12" sqref="K125">
      <formula1>AND(($K$125=$L$125+$M$125+$N$125+$O$125))</formula1>
    </dataValidation>
    <dataValidation errorStyle="warning" type="custom" allowBlank="1" errorTitle="Cтрока2185; Графа8" error="8=9+10+11+12" sqref="K126">
      <formula1>AND(($K$126=$L$126+$M$126+$N$126+$O$126))</formula1>
    </dataValidation>
    <dataValidation errorStyle="warning" type="custom" allowBlank="1" errorTitle="Cтрока2190; Графа8" error="2190&gt;=2195&#10;8=9+10+11+12" sqref="K127">
      <formula1>AND(($K$127&gt;=$K$128),($K$127=$L$127+$M$127+$N$127+$O$127))</formula1>
    </dataValidation>
    <dataValidation errorStyle="warning" type="custom" allowBlank="1" errorTitle="Cтрока2195; Графа8" error="8=9+10+11+12" sqref="K128">
      <formula1>AND(($K$128=$L$128+$M$128+$N$128+$O$128))</formula1>
    </dataValidation>
    <dataValidation errorStyle="warning" type="custom" allowBlank="1" errorTitle="Cтрока2200; Графа8" error="8=9+10+11+12" sqref="K129">
      <formula1>AND(($K$129=$L$129+$M$129+$N$129+$O$129))</formula1>
    </dataValidation>
    <dataValidation errorStyle="warning" type="custom" allowBlank="1" errorTitle="Cтрока2205; Графа8" error="8=9+10+11+12" sqref="K130">
      <formula1>AND(($K$130=$L$130+$M$130+$N$130+$O$130))</formula1>
    </dataValidation>
    <dataValidation errorStyle="warning" type="custom" allowBlank="1" errorTitle="Cтрока2210; Графа8" error="8=9+10+11+12" sqref="K131">
      <formula1>AND(($K$131=$L$131+$M$131+$N$131+$O$131))</formula1>
    </dataValidation>
    <dataValidation errorStyle="warning" type="custom" allowBlank="1" errorTitle="Cтрока2215; Графа8" error="8=9+10+11+12" sqref="K132">
      <formula1>AND(($K$132=$L$132+$M$132+$N$132+$O$132))</formula1>
    </dataValidation>
    <dataValidation errorStyle="warning" type="custom" allowBlank="1" errorTitle="Cтрока2220; Графа8" error="8=9+10+11+12" sqref="K133">
      <formula1>AND(($K$133=$L$133+$M$133+$N$133+$O$133))</formula1>
    </dataValidation>
    <dataValidation errorStyle="warning" type="custom" allowBlank="1" errorTitle="Cтрока2225; Графа8" error="8=9+10+11+12" sqref="K134">
      <formula1>AND(($K$134=$L$134+$M$134+$N$134+$O$134))</formula1>
    </dataValidation>
    <dataValidation errorStyle="warning" type="custom" allowBlank="1" errorTitle="Cтрока2240; Графа8" error="2240&gt;=2245+2250+2255&#10;8=9+10+11+12" sqref="K135">
      <formula1>AND(($K$135&gt;=$K$136+$K$137+$K$138),($K$135=$L$135+$M$135+$N$135+$O$135))</formula1>
    </dataValidation>
    <dataValidation errorStyle="warning" type="custom" allowBlank="1" errorTitle="Cтрока2245; Графа8" error="8=9+10+11+12" sqref="K136">
      <formula1>AND(($K$136=$L$136+$M$136+$N$136+$O$136))</formula1>
    </dataValidation>
    <dataValidation errorStyle="warning" type="custom" allowBlank="1" errorTitle="Cтрока2250; Графа8" error="8=9+10+11+12" sqref="K137">
      <formula1>AND(($K$137=$L$137+$M$137+$N$137+$O$137))</formula1>
    </dataValidation>
    <dataValidation errorStyle="warning" type="custom" allowBlank="1" errorTitle="Cтрока2255; Графа8" error="8=9+10+11+12" sqref="K138">
      <formula1>AND(($K$138=$L$138+$M$138+$N$138+$O$138))</formula1>
    </dataValidation>
    <dataValidation errorStyle="warning" type="custom" allowBlank="1" errorTitle="Cтрока2270; Графа8" error="8=9+10+11+12" sqref="K139">
      <formula1>AND(($K$139=$L$139+$M$139+$N$139+$O$139))</formula1>
    </dataValidation>
    <dataValidation errorStyle="warning" type="custom" allowBlank="1" errorTitle="Cтрока2280; Графа8" error="2280&gt;=2285+2290&#10;8=9+10+11+12" sqref="K140">
      <formula1>AND(($K$140&gt;=$K$141+$K$142),($K$140=$L$140+$M$140+$N$140+$O$140))</formula1>
    </dataValidation>
    <dataValidation errorStyle="warning" type="custom" allowBlank="1" errorTitle="Cтрока2285; Графа8" error="8=9+10+11+12" sqref="K141">
      <formula1>AND(($K$141=$L$141+$M$141+$N$141+$O$141))</formula1>
    </dataValidation>
    <dataValidation errorStyle="warning" type="custom" allowBlank="1" errorTitle="Cтрока2290; Графа8" error="8=9+10+11+12" sqref="K142">
      <formula1>AND(($K$142=$L$142+$M$142+$N$142+$O$142))</formula1>
    </dataValidation>
    <dataValidation errorStyle="warning" type="custom" allowBlank="1" errorTitle="Cтрока2300; Графа8" error="2300&gt;=2305&#10;8=9+10+11+12" sqref="K143">
      <formula1>AND(($K$143&gt;=$K$144),($K$143=$L$143+$M$143+$N$143+$O$143))</formula1>
    </dataValidation>
    <dataValidation errorStyle="warning" type="custom" allowBlank="1" errorTitle="Cтрока2305; Графа8" error="8=9+10+11+12" sqref="K144">
      <formula1>AND(($K$144=$L$144+$M$144+$N$144+$O$144))</formula1>
    </dataValidation>
    <dataValidation errorStyle="warning" type="custom" allowBlank="1" errorTitle="Cтрока2315; Графа8" error="2315=2320+2340+2345+2350+2355&#10;8=9+10+11+12" sqref="K145">
      <formula1>AND(($K$145=$K$146+$K$149+$K$150+$K$151+$K$152),($K$145=$L$145+$M$145+$N$145+$O$145))</formula1>
    </dataValidation>
    <dataValidation errorStyle="warning" type="custom" allowBlank="1" errorTitle="Cтрока2320; Графа8" error="2320&gt;=2325+2330&#10;8=9+10+11+12" sqref="K146">
      <formula1>AND(($K$146&gt;=$K$147+$K$148),($K$146=$L$146+$M$146+$N$146+$O$146))</formula1>
    </dataValidation>
    <dataValidation errorStyle="warning" type="custom" allowBlank="1" errorTitle="Cтрока2325; Графа8" error="8=9+10+11+12" sqref="K147">
      <formula1>AND(($K$147=$L$147+$M$147+$N$147+$O$147))</formula1>
    </dataValidation>
    <dataValidation errorStyle="warning" type="custom" allowBlank="1" errorTitle="Cтрока2330; Графа8" error="8=9+10+11+12" sqref="K148">
      <formula1>AND(($K$148=$L$148+$M$148+$N$148+$O$148))</formula1>
    </dataValidation>
    <dataValidation errorStyle="warning" type="custom" allowBlank="1" errorTitle="Cтрока2340; Графа8" error="8=9+10+11+12" sqref="K149">
      <formula1>AND(($K$149=$L$149+$M$149+$N$149+$O$149))</formula1>
    </dataValidation>
    <dataValidation errorStyle="warning" type="custom" allowBlank="1" errorTitle="Cтрока2345; Графа8" error="8=9+10+11+12" sqref="K150">
      <formula1>AND(($K$150=$L$150+$M$150+$N$150+$O$150))</formula1>
    </dataValidation>
    <dataValidation errorStyle="warning" type="custom" allowBlank="1" errorTitle="Cтрока2350; Графа8" error="8=9+10+11+12" sqref="K151">
      <formula1>AND(($K$151=$L$151+$M$151+$N$151+$O$151))</formula1>
    </dataValidation>
    <dataValidation errorStyle="warning" type="custom" allowBlank="1" errorTitle="Cтрока2355; Графа8" error="8=9+10+11+12" sqref="K152">
      <formula1>AND(($K$152=$L$152+$M$152+$N$152+$O$152))</formula1>
    </dataValidation>
    <dataValidation errorStyle="warning" type="custom" allowBlank="1" errorTitle="Cтрока2370; Графа8" error="2370&gt;=2375+2380&#10;8=9+10+11+12" sqref="K153">
      <formula1>AND(($K$153&gt;=$K$154+$K$155),($K$153=$L$153+$M$153+$N$153+$O$153))</formula1>
    </dataValidation>
    <dataValidation errorStyle="warning" type="custom" allowBlank="1" errorTitle="Cтрока2375; Графа8" error="8=9+10+11+12" sqref="K154">
      <formula1>AND(($K$154=$L$154+$M$154+$N$154+$O$154))</formula1>
    </dataValidation>
    <dataValidation errorStyle="warning" type="custom" allowBlank="1" errorTitle="Cтрока2380; Графа8" error="8=9+10+11+12" sqref="K155">
      <formula1>AND(($K$155=$L$155+$M$155+$N$155+$O$155))</formula1>
    </dataValidation>
    <dataValidation errorStyle="warning" type="custom" allowBlank="1" errorTitle="Cтрока2390; Графа8" error="8=9+10+11+12" sqref="K156">
      <formula1>AND(($K$156=$L$156+$M$156+$N$156+$O$156))</formula1>
    </dataValidation>
    <dataValidation errorStyle="warning" type="custom" allowBlank="1" errorTitle="Cтрока2400; Графа8" error="8=9+10+11+12" sqref="K157">
      <formula1>AND(($K$157=$L$157+$M$157+$N$157+$O$157))</formula1>
    </dataValidation>
    <dataValidation errorStyle="warning" type="custom" allowBlank="1" errorTitle="Cтрока2410; Графа8" error="8=9+10+11+12" sqref="K158">
      <formula1>AND(($K$158=$L$158+$M$158+$N$158+$O$158))</formula1>
    </dataValidation>
    <dataValidation errorStyle="warning" type="custom" allowBlank="1" errorTitle="Cтрока2420; Графа8" error="8=9+10+11+12" sqref="K159">
      <formula1>AND(($K$159=$L$159+$M$159+$N$159+$O$159))</formula1>
    </dataValidation>
    <dataValidation errorStyle="warning" type="custom" allowBlank="1" errorTitle="Cтрока2430; Графа8" error="2430&gt;=2440&#10;8=9+10+11+12" sqref="K160">
      <formula1>AND(($K$160&gt;=$K$161),($K$160=$L$160+$M$160+$N$160+$O$160))</formula1>
    </dataValidation>
    <dataValidation errorStyle="warning" type="custom" allowBlank="1" errorTitle="Cтрока2440; Графа8" error="8=9+10+11+12" sqref="K161">
      <formula1>AND(($K$161=$L$161+$M$161+$N$161+$O$161))</formula1>
    </dataValidation>
    <dataValidation errorStyle="warning" type="custom" allowBlank="1" errorTitle="Cтрока2450; Графа8" error="8=9+10+11+12" sqref="K162">
      <formula1>AND(($K$162=$L$162+$M$162+$N$162+$O$162))</formula1>
    </dataValidation>
    <dataValidation errorStyle="warning" type="custom" allowBlank="1" errorTitle="Cтрока2500; Графа8" error="8=9+10+11+12" sqref="K163">
      <formula1>AND(($K$163=$L$163+$M$163+$N$163+$O$163))</formula1>
    </dataValidation>
    <dataValidation errorStyle="warning" type="custom" allowBlank="1" errorTitle="Cтрока2510; Графа8" error="8=9+10+11+12" sqref="K164">
      <formula1>AND(($K$164=$L$164+$M$164+$N$164+$O$164))</formula1>
    </dataValidation>
    <dataValidation errorStyle="warning" type="custom" allowBlank="1" errorTitle="Cтрока2600; Графа8" error="8=9+10+11+12" sqref="K165">
      <formula1>AND(($K$165=$L$165+$M$165+$N$165+$O$165))</formula1>
    </dataValidation>
    <dataValidation errorStyle="warning" type="custom" allowBlank="1" errorTitle="Cтрока2010; Графа13" error="2010=2015+2030+2035+2085+2240+2270+2280+2300+2315+2370+2390+2400+2410+ 2420+2430+2450+2500+2510&#10;13=14+15+16+17" sqref="P91">
      <formula1>AND(($P$91=$P$92+$P$95+$P$96+$P$106+$P$135+$P$139+$P$140+$P$143+$P$145+$P$153+$P$156+$P$157+$P$158+$P$159+$P$160+$P$162+$P$163+$P$164),($P$91=$Q$91+$R$91+$S$91+$T$91))</formula1>
    </dataValidation>
    <dataValidation errorStyle="warning" type="custom" allowBlank="1" errorTitle="Cтрока2015; Графа13" error="2015=2020+2025&#10;13=14+15+16+17" sqref="P92">
      <formula1>AND(($P$92=$P$93+$P$94),($P$92=$Q$92+$R$92+$S$92+$T$92))</formula1>
    </dataValidation>
    <dataValidation errorStyle="warning" type="custom" allowBlank="1" errorTitle="Cтрока2020; Графа13" error="13=14+15+16+17" sqref="P93">
      <formula1>AND(($P$93=$Q$93+$R$93+$S$93+$T$93))</formula1>
    </dataValidation>
    <dataValidation errorStyle="warning" type="custom" allowBlank="1" errorTitle="Cтрока2025; Графа13" error="13=14+15+16+17" sqref="P94">
      <formula1>AND(($P$94=$Q$94+$R$94+$S$94+$T$94))</formula1>
    </dataValidation>
    <dataValidation errorStyle="warning" type="custom" allowBlank="1" errorTitle="Cтрока2030; Графа13" error="13=14+15+16+17" sqref="P95">
      <formula1>AND(($P$95=$Q$95+$R$95+$S$95+$T$95))</formula1>
    </dataValidation>
    <dataValidation errorStyle="warning" type="custom" allowBlank="1" errorTitle="Cтрока2035; Графа13" error="2035&gt;=2040+2065&#10;13=14+15+16+17" sqref="P96">
      <formula1>AND(($P$96&gt;=$P$97+$P$102),($P$96=$Q$96+$R$96+$S$96+$T$96))</formula1>
    </dataValidation>
    <dataValidation errorStyle="warning" type="custom" allowBlank="1" errorTitle="Cтрока2040; Графа13" error="2040&gt;=2045+2050&#10;13=14+15+16+17" sqref="P97">
      <formula1>AND(($P$97&gt;=$P$98+$P$99),($P$97=$Q$97+$R$97+$S$97+$T$97))</formula1>
    </dataValidation>
    <dataValidation errorStyle="warning" type="custom" allowBlank="1" errorTitle="Cтрока2045; Графа13" error="13=14+15+16+17" sqref="P98">
      <formula1>AND(($P$98=$Q$98+$R$98+$S$98+$T$98))</formula1>
    </dataValidation>
    <dataValidation errorStyle="warning" type="custom" allowBlank="1" errorTitle="Cтрока2050; Графа13" error="2050&gt;=2055+2060&#10;13=14+15+16+17" sqref="P99">
      <formula1>AND(($P$99&gt;=$P$100+$P$101),($P$99=$Q$99+$R$99+$S$99+$T$99))</formula1>
    </dataValidation>
    <dataValidation errorStyle="warning" type="custom" allowBlank="1" errorTitle="Cтрока2055; Графа13" error="13=14+15+16+17" sqref="P100">
      <formula1>AND(($P$100=$Q$100+$R$100+$S$100+$T$100))</formula1>
    </dataValidation>
    <dataValidation errorStyle="warning" type="custom" allowBlank="1" errorTitle="Cтрока2060; Графа13" error="13=14+15+16+17" sqref="P101">
      <formula1>AND(($P$101=$Q$101+$R$101+$S$101+$T$101))</formula1>
    </dataValidation>
    <dataValidation errorStyle="warning" type="custom" allowBlank="1" errorTitle="Cтрока2065; Графа13" error="2065&gt;=2070&#10;13=14+15+16+17" sqref="P102">
      <formula1>AND(($P$102&gt;=$P$103),($P$102=$Q$102+$R$102+$S$102+$T$102))</formula1>
    </dataValidation>
    <dataValidation errorStyle="warning" type="custom" allowBlank="1" errorTitle="Cтрока2070; Графа13" error="2070&gt;=2075+2080&#10;13=14+15+16+17" sqref="P103">
      <formula1>AND(($P$103&gt;=$P$104+$P$105),($P$103=$Q$103+$R$103+$S$103+$T$103))</formula1>
    </dataValidation>
    <dataValidation errorStyle="warning" type="custom" allowBlank="1" errorTitle="Cтрока2075; Графа13" error="13=14+15+16+17" sqref="P104">
      <formula1>AND(($P$104=$Q$104+$R$104+$S$104+$T$104))</formula1>
    </dataValidation>
    <dataValidation errorStyle="warning" type="custom" allowBlank="1" errorTitle="Cтрока2080; Графа13" error="13=14+15+16+17" sqref="P105">
      <formula1>AND(($P$105=$Q$105+$R$105+$S$105+$T$105))</formula1>
    </dataValidation>
    <dataValidation errorStyle="warning" type="custom" allowBlank="1" errorTitle="Cтрока2085; Графа13" error="2085&gt;=2090+2115+2120+2125+2130+2135+2140+2145+2150+2155+ 2160+2165+2170+2205+2210+ 2215+ 2220+ 2225&#10;13=14+15+16+17" sqref="P106">
      <formula1>AND(($P$106&gt;=$P$107+$P$112+$P$113+$P$114+$P$115+$P$116+$P$117+$P$118+$P$119+$P$120+$P$121+$P$122+$P$123+$P$130+$P$131+$P$132+$P$133+$P$134),($P$106=$Q$106+$R$106+$S$106+$T$106))</formula1>
    </dataValidation>
    <dataValidation errorStyle="warning" type="custom" allowBlank="1" errorTitle="Cтрока2090; Графа13" error="2090&gt;=2095+2100+2105+2110&#10;13=14+15+16+17" sqref="P107">
      <formula1>AND(($P$107&gt;=$P$108+$P$109+$P$110+$P$111),($P$107=$Q$107+$R$107+$S$107+$T$107))</formula1>
    </dataValidation>
    <dataValidation errorStyle="warning" type="custom" allowBlank="1" errorTitle="Cтрока2095; Графа13" error="13=14+15+16+17" sqref="P108">
      <formula1>AND(($P$108=$Q$108+$R$108+$S$108+$T$108))</formula1>
    </dataValidation>
    <dataValidation errorStyle="warning" type="custom" allowBlank="1" errorTitle="Cтрока2100; Графа13" error="13=14+15+16+17" sqref="P109">
      <formula1>AND(($P$109=$Q$109+$R$109+$S$109+$T$109))</formula1>
    </dataValidation>
    <dataValidation errorStyle="warning" type="custom" allowBlank="1" errorTitle="Cтрока2105; Графа13" error="13=14+15+16+17" sqref="P110">
      <formula1>AND(($P$110=$Q$110+$R$110+$S$110+$T$110))</formula1>
    </dataValidation>
    <dataValidation errorStyle="warning" type="custom" allowBlank="1" errorTitle="Cтрока2110; Графа13" error="13=14+15+16+17" sqref="P111">
      <formula1>AND(($P$111=$Q$111+$R$111+$S$111+$T$111))</formula1>
    </dataValidation>
    <dataValidation errorStyle="warning" type="custom" allowBlank="1" errorTitle="Cтрока2115; Графа13" error="13=14+15+16+17" sqref="P112">
      <formula1>AND(($P$112=$Q$112+$R$112+$S$112+$T$112))</formula1>
    </dataValidation>
    <dataValidation errorStyle="warning" type="custom" allowBlank="1" errorTitle="Cтрока2120; Графа13" error="13=14+15+16+17" sqref="P113">
      <formula1>AND(($P$113=$Q$113+$R$113+$S$113+$T$113))</formula1>
    </dataValidation>
    <dataValidation errorStyle="warning" type="custom" allowBlank="1" errorTitle="Cтрока2125; Графа13" error="13=14+15+16+17" sqref="P114">
      <formula1>AND(($P$114=$Q$114+$R$114+$S$114+$T$114))</formula1>
    </dataValidation>
    <dataValidation errorStyle="warning" type="custom" allowBlank="1" errorTitle="Cтрока2130; Графа13" error="13=14+15+16+17" sqref="P115">
      <formula1>AND(($P$115=$Q$115+$R$115+$S$115+$T$115))</formula1>
    </dataValidation>
    <dataValidation errorStyle="warning" type="custom" allowBlank="1" errorTitle="Cтрока2135; Графа13" error="13=14+15+16+17" sqref="P116">
      <formula1>AND(($P$116=$Q$116+$R$116+$S$116+$T$116))</formula1>
    </dataValidation>
    <dataValidation errorStyle="warning" type="custom" allowBlank="1" errorTitle="Cтрока2140; Графа13" error="13=14+15+16+17" sqref="P117">
      <formula1>AND(($P$117=$Q$117+$R$117+$S$117+$T$117))</formula1>
    </dataValidation>
    <dataValidation errorStyle="warning" type="custom" allowBlank="1" errorTitle="Cтрока2145; Графа13" error="13=14+15+16+17" sqref="P118">
      <formula1>AND(($P$118=$Q$118+$R$118+$S$118+$T$118))</formula1>
    </dataValidation>
    <dataValidation errorStyle="warning" type="custom" allowBlank="1" errorTitle="Cтрока2150; Графа13" error="13=14+15+16+17" sqref="P119">
      <formula1>AND(($P$119=$Q$119+$R$119+$S$119+$T$119))</formula1>
    </dataValidation>
    <dataValidation errorStyle="warning" type="custom" allowBlank="1" errorTitle="Cтрока2155; Графа13" error="13=14+15+16+17" sqref="P120">
      <formula1>AND(($P$120=$Q$120+$R$120+$S$120+$T$120))</formula1>
    </dataValidation>
    <dataValidation errorStyle="warning" type="custom" allowBlank="1" errorTitle="Cтрока2160; Графа13" error="13=14+15+16+17" sqref="P121">
      <formula1>AND(($P$121=$Q$121+$R$121+$S$121+$T$121))</formula1>
    </dataValidation>
    <dataValidation errorStyle="warning" type="custom" allowBlank="1" errorTitle="Cтрока2165; Графа13" error="13=14+15+16+17" sqref="P122">
      <formula1>AND(($P$122=$Q$122+$R$122+$S$122+$T$122))</formula1>
    </dataValidation>
    <dataValidation errorStyle="warning" type="custom" allowBlank="1" errorTitle="Cтрока2170; Графа13" error="2170&gt;=2175+2180+2185+2190+2200&#10;13=14+15+16+17" sqref="P123">
      <formula1>AND(($P$123&gt;=$P$124+$P$125+$P$126+$P$127+$P$129),($P$123=$Q$123+$R$123+$S$123+$T$123))</formula1>
    </dataValidation>
    <dataValidation errorStyle="warning" type="custom" allowBlank="1" errorTitle="Cтрока2175; Графа13" error="13=14+15+16+17" sqref="P124">
      <formula1>AND(($P$124=$Q$124+$R$124+$S$124+$T$124))</formula1>
    </dataValidation>
    <dataValidation errorStyle="warning" type="custom" allowBlank="1" errorTitle="Cтрока2180; Графа13" error="13=14+15+16+17" sqref="P125">
      <formula1>AND(($P$125=$Q$125+$R$125+$S$125+$T$125))</formula1>
    </dataValidation>
    <dataValidation errorStyle="warning" type="custom" allowBlank="1" errorTitle="Cтрока2185; Графа13" error="13=14+15+16+17" sqref="P126">
      <formula1>AND(($P$126=$Q$126+$R$126+$S$126+$T$126))</formula1>
    </dataValidation>
    <dataValidation errorStyle="warning" type="custom" allowBlank="1" errorTitle="Cтрока2190; Графа13" error="2190&gt;=2195&#10;13=14+15+16+17" sqref="P127">
      <formula1>AND(($P$127&gt;=$P$128),($P$127=$Q$127+$R$127+$S$127+$T$127))</formula1>
    </dataValidation>
    <dataValidation errorStyle="warning" type="custom" allowBlank="1" errorTitle="Cтрока2195; Графа13" error="13=14+15+16+17" sqref="P128">
      <formula1>AND(($P$128=$Q$128+$R$128+$S$128+$T$128))</formula1>
    </dataValidation>
    <dataValidation errorStyle="warning" type="custom" allowBlank="1" errorTitle="Cтрока2200; Графа13" error="13=14+15+16+17" sqref="P129">
      <formula1>AND(($P$129=$Q$129+$R$129+$S$129+$T$129))</formula1>
    </dataValidation>
    <dataValidation errorStyle="warning" type="custom" allowBlank="1" errorTitle="Cтрока2205; Графа13" error="13=14+15+16+17" sqref="P130">
      <formula1>AND(($P$130=$Q$130+$R$130+$S$130+$T$130))</formula1>
    </dataValidation>
    <dataValidation errorStyle="warning" type="custom" allowBlank="1" errorTitle="Cтрока2210; Графа13" error="13=14+15+16+17" sqref="P131">
      <formula1>AND(($P$131=$Q$131+$R$131+$S$131+$T$131))</formula1>
    </dataValidation>
    <dataValidation errorStyle="warning" type="custom" allowBlank="1" errorTitle="Cтрока2215; Графа13" error="13=14+15+16+17" sqref="P132">
      <formula1>AND(($P$132=$Q$132+$R$132+$S$132+$T$132))</formula1>
    </dataValidation>
    <dataValidation errorStyle="warning" type="custom" allowBlank="1" errorTitle="Cтрока2220; Графа13" error="13=14+15+16+17" sqref="P133">
      <formula1>AND(($P$133=$Q$133+$R$133+$S$133+$T$133))</formula1>
    </dataValidation>
    <dataValidation errorStyle="warning" type="custom" allowBlank="1" errorTitle="Cтрока2225; Графа13" error="13=14+15+16+17" sqref="P134">
      <formula1>AND(($P$134=$Q$134+$R$134+$S$134+$T$134))</formula1>
    </dataValidation>
    <dataValidation errorStyle="warning" type="custom" allowBlank="1" errorTitle="Cтрока2240; Графа13" error="2240&gt;=2245+2250+2255&#10;13=14+15+16+17" sqref="P135">
      <formula1>AND(($P$135&gt;=$P$136+$P$137+$P$138),($P$135=$Q$135+$R$135+$S$135+$T$135))</formula1>
    </dataValidation>
    <dataValidation errorStyle="warning" type="custom" allowBlank="1" errorTitle="Cтрока2245; Графа13" error="13=14+15+16+17" sqref="P136">
      <formula1>AND(($P$136=$Q$136+$R$136+$S$136+$T$136))</formula1>
    </dataValidation>
    <dataValidation errorStyle="warning" type="custom" allowBlank="1" errorTitle="Cтрока2250; Графа13" error="13=14+15+16+17" sqref="P137">
      <formula1>AND(($P$137=$Q$137+$R$137+$S$137+$T$137))</formula1>
    </dataValidation>
    <dataValidation errorStyle="warning" type="custom" allowBlank="1" errorTitle="Cтрока2255; Графа13" error="13=14+15+16+17" sqref="P138">
      <formula1>AND(($P$138=$Q$138+$R$138+$S$138+$T$138))</formula1>
    </dataValidation>
    <dataValidation errorStyle="warning" type="custom" allowBlank="1" errorTitle="Cтрока2270; Графа13" error="13=14+15+16+17" sqref="P139">
      <formula1>AND(($P$139=$Q$139+$R$139+$S$139+$T$139))</formula1>
    </dataValidation>
    <dataValidation errorStyle="warning" type="custom" allowBlank="1" errorTitle="Cтрока2280; Графа13" error="2280&gt;=2285+2290&#10;13=14+15+16+17" sqref="P140">
      <formula1>AND(($P$140&gt;=$P$141+$P$142),($P$140=$Q$140+$R$140+$S$140+$T$140))</formula1>
    </dataValidation>
    <dataValidation errorStyle="warning" type="custom" allowBlank="1" errorTitle="Cтрока2285; Графа13" error="13=14+15+16+17" sqref="P141">
      <formula1>AND(($P$141=$Q$141+$R$141+$S$141+$T$141))</formula1>
    </dataValidation>
    <dataValidation errorStyle="warning" type="custom" allowBlank="1" errorTitle="Cтрока2290; Графа13" error="13=14+15+16+17" sqref="P142">
      <formula1>AND(($P$142=$Q$142+$R$142+$S$142+$T$142))</formula1>
    </dataValidation>
    <dataValidation errorStyle="warning" type="custom" allowBlank="1" errorTitle="Cтрока2300; Графа13" error="2300&gt;=2305&#10;13=14+15+16+17" sqref="P143">
      <formula1>AND(($P$143&gt;=$P$144),($P$143=$Q$143+$R$143+$S$143+$T$143))</formula1>
    </dataValidation>
    <dataValidation errorStyle="warning" type="custom" allowBlank="1" errorTitle="Cтрока2305; Графа13" error="13=14+15+16+17" sqref="P144">
      <formula1>AND(($P$144=$Q$144+$R$144+$S$144+$T$144))</formula1>
    </dataValidation>
    <dataValidation errorStyle="warning" type="custom" allowBlank="1" errorTitle="Cтрока2315; Графа13" error="2315=2320+2340+2345+2350+2355&#10;13=14+15+16+17" sqref="P145">
      <formula1>AND(($P$145=$P$146+$P$149+$P$150+$P$151+$P$152),($P$145=$Q$145+$R$145+$S$145+$T$145))</formula1>
    </dataValidation>
    <dataValidation errorStyle="warning" type="custom" allowBlank="1" errorTitle="Cтрока2320; Графа13" error="2320&gt;=2325+2330&#10;13=14+15+16+17" sqref="P146">
      <formula1>AND(($P$146&gt;=$P$147+$P$148),($P$146=$Q$146+$R$146+$S$146+$T$146))</formula1>
    </dataValidation>
    <dataValidation errorStyle="warning" type="custom" allowBlank="1" errorTitle="Cтрока2325; Графа13" error="13=14+15+16+17" sqref="P147">
      <formula1>AND(($P$147=$Q$147+$R$147+$S$147+$T$147))</formula1>
    </dataValidation>
    <dataValidation errorStyle="warning" type="custom" allowBlank="1" errorTitle="Cтрока2330; Графа13" error="13=14+15+16+17" sqref="P148">
      <formula1>AND(($P$148=$Q$148+$R$148+$S$148+$T$148))</formula1>
    </dataValidation>
    <dataValidation errorStyle="warning" type="custom" allowBlank="1" errorTitle="Cтрока2340; Графа13" error="13=14+15+16+17" sqref="P149">
      <formula1>AND(($P$149=$Q$149+$R$149+$S$149+$T$149))</formula1>
    </dataValidation>
    <dataValidation errorStyle="warning" type="custom" allowBlank="1" errorTitle="Cтрока2345; Графа13" error="13=14+15+16+17" sqref="P150">
      <formula1>AND(($P$150=$Q$150+$R$150+$S$150+$T$150))</formula1>
    </dataValidation>
    <dataValidation errorStyle="warning" type="custom" allowBlank="1" errorTitle="Cтрока2350; Графа13" error="13=14+15+16+17" sqref="P151">
      <formula1>AND(($P$151=$Q$151+$R$151+$S$151+$T$151))</formula1>
    </dataValidation>
    <dataValidation errorStyle="warning" type="custom" allowBlank="1" errorTitle="Cтрока2355; Графа13" error="13=14+15+16+17" sqref="P152">
      <formula1>AND(($P$152=$Q$152+$R$152+$S$152+$T$152))</formula1>
    </dataValidation>
    <dataValidation errorStyle="warning" type="custom" allowBlank="1" errorTitle="Cтрока2370; Графа13" error="2370&gt;=2375+2380&#10;13=14+15+16+17" sqref="P153">
      <formula1>AND(($P$153&gt;=$P$154+$P$155),($P$153=$Q$153+$R$153+$S$153+$T$153))</formula1>
    </dataValidation>
    <dataValidation errorStyle="warning" type="custom" allowBlank="1" errorTitle="Cтрока2375; Графа13" error="13=14+15+16+17" sqref="P154">
      <formula1>AND(($P$154=$Q$154+$R$154+$S$154+$T$154))</formula1>
    </dataValidation>
    <dataValidation errorStyle="warning" type="custom" allowBlank="1" errorTitle="Cтрока2380; Графа13" error="13=14+15+16+17" sqref="P155">
      <formula1>AND(($P$155=$Q$155+$R$155+$S$155+$T$155))</formula1>
    </dataValidation>
    <dataValidation errorStyle="warning" type="custom" allowBlank="1" errorTitle="Cтрока2390; Графа13" error="13=14+15+16+17" sqref="P156">
      <formula1>AND(($P$156=$Q$156+$R$156+$S$156+$T$156))</formula1>
    </dataValidation>
    <dataValidation errorStyle="warning" type="custom" allowBlank="1" errorTitle="Cтрока2400; Графа13" error="13=14+15+16+17" sqref="P157">
      <formula1>AND(($P$157=$Q$157+$R$157+$S$157+$T$157))</formula1>
    </dataValidation>
    <dataValidation errorStyle="warning" type="custom" allowBlank="1" errorTitle="Cтрока2410; Графа13" error="13=14+15+16+17" sqref="P158">
      <formula1>AND(($P$158=$Q$158+$R$158+$S$158+$T$158))</formula1>
    </dataValidation>
    <dataValidation errorStyle="warning" type="custom" allowBlank="1" errorTitle="Cтрока2420; Графа13" error="13=14+15+16+17" sqref="P159">
      <formula1>AND(($P$159=$Q$159+$R$159+$S$159+$T$159))</formula1>
    </dataValidation>
    <dataValidation errorStyle="warning" type="custom" allowBlank="1" errorTitle="Cтрока2430; Графа13" error="2430&gt;=2440&#10;13=14+15+16+17" sqref="P160">
      <formula1>AND(($P$160&gt;=$P$161),($P$160=$Q$160+$R$160+$S$160+$T$160))</formula1>
    </dataValidation>
    <dataValidation errorStyle="warning" type="custom" allowBlank="1" errorTitle="Cтрока2440; Графа13" error="13=14+15+16+17" sqref="P161">
      <formula1>AND(($P$161=$Q$161+$R$161+$S$161+$T$161))</formula1>
    </dataValidation>
    <dataValidation errorStyle="warning" type="custom" allowBlank="1" errorTitle="Cтрока2450; Графа13" error="13=14+15+16+17" sqref="P162">
      <formula1>AND(($P$162=$Q$162+$R$162+$S$162+$T$162))</formula1>
    </dataValidation>
    <dataValidation errorStyle="warning" type="custom" allowBlank="1" errorTitle="Cтрока2500; Графа13" error="13=14+15+16+17" sqref="P163">
      <formula1>AND(($P$163=$Q$163+$R$163+$S$163+$T$163))</formula1>
    </dataValidation>
    <dataValidation errorStyle="warning" type="custom" allowBlank="1" errorTitle="Cтрока2510; Графа13" error="13=14+15+16+17" sqref="P164">
      <formula1>AND(($P$164=$Q$164+$R$164+$S$164+$T$164))</formula1>
    </dataValidation>
    <dataValidation errorStyle="warning" type="custom" allowBlank="1" errorTitle="Cтрока2600; Графа13" error="13=14+15+16+17" sqref="P165">
      <formula1>AND(($P$165=$Q$165+$R$165+$S$165+$T$165))</formula1>
    </dataValidation>
  </dataValidations>
  <printOptions/>
  <pageMargins left="0.25" right="0.1968503937007874" top="0.984251968503937" bottom="0.1968503937007874" header="0" footer="0"/>
  <pageSetup horizontalDpi="600" verticalDpi="600" orientation="landscape" paperSize="9" scale="62" r:id="rId1"/>
  <rowBreaks count="1" manualBreakCount="1">
    <brk id="84" max="30" man="1"/>
  </rowBreaks>
  <colBreaks count="1" manualBreakCount="1">
    <brk id="2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CRAFT98</dc:creator>
  <cp:keywords/>
  <dc:description/>
  <cp:lastModifiedBy>Kolesnikova</cp:lastModifiedBy>
  <cp:lastPrinted>2008-01-31T03:41:47Z</cp:lastPrinted>
  <dcterms:created xsi:type="dcterms:W3CDTF">2002-03-11T07:26:15Z</dcterms:created>
  <dcterms:modified xsi:type="dcterms:W3CDTF">2008-12-17T08:28:56Z</dcterms:modified>
  <cp:category/>
  <cp:version/>
  <cp:contentType/>
  <cp:contentStatus/>
</cp:coreProperties>
</file>