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15" windowWidth="12120" windowHeight="5550" tabRatio="942" activeTab="0"/>
  </bookViews>
  <sheets>
    <sheet name="5VN" sheetId="1" r:id="rId1"/>
  </sheets>
  <externalReferences>
    <externalReference r:id="rId4"/>
  </externalReferences>
  <definedNames>
    <definedName name="\k">'[1]2NM'!#REF!</definedName>
    <definedName name="\t">'[1]2NM'!#REF!</definedName>
    <definedName name="_xlnm.Print_Area" localSheetId="0">'5VN'!$A$1:$D$34</definedName>
  </definedNames>
  <calcPr fullCalcOnLoad="1"/>
</workbook>
</file>

<file path=xl/sharedStrings.xml><?xml version="1.0" encoding="utf-8"?>
<sst xmlns="http://schemas.openxmlformats.org/spreadsheetml/2006/main" count="34" uniqueCount="31">
  <si>
    <t>ФИО исполнителя, телефон</t>
  </si>
  <si>
    <t>Код строки</t>
  </si>
  <si>
    <t>А</t>
  </si>
  <si>
    <t>Б</t>
  </si>
  <si>
    <t>тыс.рублей</t>
  </si>
  <si>
    <t>Показатели</t>
  </si>
  <si>
    <t>Значение показателей</t>
  </si>
  <si>
    <t xml:space="preserve">1. Объемы водопользования  (налоговая база) отчетного года: </t>
  </si>
  <si>
    <r>
      <t>ОТЧЕТ</t>
    </r>
    <r>
      <rPr>
        <sz val="12"/>
        <color indexed="8"/>
        <rFont val="Arial"/>
        <family val="2"/>
      </rPr>
      <t xml:space="preserve"> </t>
    </r>
  </si>
  <si>
    <t xml:space="preserve">при осуществлении забора воды из водных объектов </t>
  </si>
  <si>
    <t>в том числе для водоснабжения населения</t>
  </si>
  <si>
    <t xml:space="preserve">из строки 210: сверх установленных лимитов </t>
  </si>
  <si>
    <t xml:space="preserve">при использовании акваторий водных объектов, предоставленных в пользование </t>
  </si>
  <si>
    <t>при пользовании водными объектами в целях удовлетворения потребностей гидроэнергетики</t>
  </si>
  <si>
    <t xml:space="preserve">3. Сумма налога, не поступившая в бюджет в связи с применением пониженной ставки при заборе воды для водоснабжения населения, тыс. рублей </t>
  </si>
  <si>
    <t>из них для водоснабжения населения</t>
  </si>
  <si>
    <t>5. Контрольная сумма</t>
  </si>
  <si>
    <r>
      <t xml:space="preserve">объем забора воды из водных объектов, </t>
    </r>
    <r>
      <rPr>
        <b/>
        <sz val="12"/>
        <color indexed="8"/>
        <rFont val="Times New Roman"/>
        <family val="1"/>
      </rPr>
      <t xml:space="preserve">млн. куб.м. </t>
    </r>
  </si>
  <si>
    <r>
      <t xml:space="preserve">в том числе для водоснабжения населения, </t>
    </r>
    <r>
      <rPr>
        <b/>
        <sz val="11"/>
        <color indexed="8"/>
        <rFont val="Times New Roman"/>
        <family val="1"/>
      </rPr>
      <t>млн. куб. м.</t>
    </r>
  </si>
  <si>
    <r>
      <t xml:space="preserve">из строки 110: сверх установленных лимитов, </t>
    </r>
    <r>
      <rPr>
        <b/>
        <sz val="11"/>
        <color indexed="8"/>
        <rFont val="Times New Roman"/>
        <family val="1"/>
      </rPr>
      <t xml:space="preserve">млн. куб. м. </t>
    </r>
  </si>
  <si>
    <r>
      <t xml:space="preserve">площади акваторий водных объектов, предоставленных в пользование, </t>
    </r>
    <r>
      <rPr>
        <b/>
        <sz val="12"/>
        <color indexed="8"/>
        <rFont val="Times New Roman"/>
        <family val="1"/>
      </rPr>
      <t>кв. км</t>
    </r>
  </si>
  <si>
    <r>
      <t xml:space="preserve">количество выработанной электроэнергии, </t>
    </r>
    <r>
      <rPr>
        <b/>
        <sz val="12"/>
        <color indexed="8"/>
        <rFont val="Times New Roman"/>
        <family val="1"/>
      </rPr>
      <t>млн. кВт *ч</t>
    </r>
  </si>
  <si>
    <r>
      <t>2. Сумма налога, подлежащая уплате в бюджет за налоговые периоды отчетного года, - всего, тыс. рублей</t>
    </r>
    <r>
      <rPr>
        <b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в том числе:</t>
    </r>
  </si>
  <si>
    <t xml:space="preserve">из строки 200: при осуществлении безлицензионного водопользования </t>
  </si>
  <si>
    <t>из строки 400: при осуществлении безлицензионного водопользования</t>
  </si>
  <si>
    <r>
      <t xml:space="preserve">4. Количество налогоплательщиков налога - всего,                       </t>
    </r>
    <r>
      <rPr>
        <sz val="12"/>
        <color indexed="8"/>
        <rFont val="Times New Roman"/>
        <family val="1"/>
      </rPr>
      <t>в том числе:</t>
    </r>
  </si>
  <si>
    <t>о налоговой базе и структуре начислений по водному налогу
за 2006 год</t>
  </si>
  <si>
    <t>Руководитель УФНС России по Алтайскому краю</t>
  </si>
  <si>
    <t xml:space="preserve">         А.В.Легостаев</t>
  </si>
  <si>
    <t>"29"  марта     2007 года</t>
  </si>
  <si>
    <t>Николаенкова Л. И.   30-13-64, (22) 13-04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</si>
</sst>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_ ;[Red]\-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_ ;[Red]\-0.0\ "/>
    <numFmt numFmtId="177" formatCode="0.00_ ;[Red]\-0.00\ "/>
    <numFmt numFmtId="178" formatCode="0_)"/>
    <numFmt numFmtId="179" formatCode="0.0"/>
    <numFmt numFmtId="180" formatCode="[$€-2]\ ###,000_);[Red]\([$€-2]\ ###,000\)"/>
    <numFmt numFmtId="181" formatCode="0.0%"/>
    <numFmt numFmtId="182" formatCode="#,##0&quot; &quot;;\-#,##0&quot; &quot;"/>
    <numFmt numFmtId="183" formatCode="#,##0&quot; &quot;;[Red]\-#,##0&quot; &quot;"/>
    <numFmt numFmtId="184" formatCode="#,##0.00&quot; &quot;;\-#,##0.00&quot; &quot;"/>
    <numFmt numFmtId="185" formatCode="#,##0.00&quot; &quot;;[Red]\-#,##0.00&quot; &quot;"/>
    <numFmt numFmtId="186" formatCode="_-* #,##0&quot; &quot;_-;\-* #,##0&quot; &quot;_-;_-* &quot;-&quot;&quot; &quot;_-;_-@_-"/>
    <numFmt numFmtId="187" formatCode="_-* #,##0_ _-;\-* #,##0_ _-;_-* &quot;-&quot;_ _-;_-@_-"/>
    <numFmt numFmtId="188" formatCode="_-* #,##0.00&quot; &quot;_-;\-* #,##0.00&quot; &quot;_-;_-* &quot;-&quot;??&quot; &quot;_-;_-@_-"/>
    <numFmt numFmtId="189" formatCode="_-* #,##0.00_ _-;\-* #,##0.00_ _-;_-* &quot;-&quot;??_ _-;_-@_-"/>
    <numFmt numFmtId="190" formatCode="0.000"/>
    <numFmt numFmtId="191" formatCode="0.0000"/>
  </numFmts>
  <fonts count="21">
    <font>
      <sz val="10"/>
      <name val="Arial Cyr"/>
      <family val="0"/>
    </font>
    <font>
      <u val="single"/>
      <sz val="7.5"/>
      <color indexed="12"/>
      <name val="Courier"/>
      <family val="0"/>
    </font>
    <font>
      <sz val="10"/>
      <name val="Courier"/>
      <family val="0"/>
    </font>
    <font>
      <u val="single"/>
      <sz val="7.5"/>
      <color indexed="36"/>
      <name val="Courie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Courier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2"/>
      <name val="Times New Roman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 wrapText="1"/>
      <protection/>
    </xf>
    <xf numFmtId="172" fontId="7" fillId="0" borderId="0" xfId="0" applyNumberFormat="1" applyFont="1" applyAlignment="1" applyProtection="1">
      <alignment horizontal="right" vertical="center" wrapText="1"/>
      <protection locked="0"/>
    </xf>
    <xf numFmtId="49" fontId="0" fillId="0" borderId="0" xfId="0" applyNumberFormat="1" applyAlignment="1">
      <alignment/>
    </xf>
    <xf numFmtId="172" fontId="5" fillId="0" borderId="0" xfId="0" applyNumberFormat="1" applyFont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7" fillId="0" borderId="0" xfId="0" applyFont="1" applyAlignment="1" applyProtection="1">
      <alignment vertical="top" wrapText="1"/>
      <protection/>
    </xf>
    <xf numFmtId="49" fontId="7" fillId="0" borderId="0" xfId="0" applyNumberFormat="1" applyFont="1" applyAlignment="1" applyProtection="1">
      <alignment horizontal="right" vertical="center" wrapText="1"/>
      <protection/>
    </xf>
    <xf numFmtId="49" fontId="7" fillId="0" borderId="0" xfId="0" applyNumberFormat="1" applyFont="1" applyAlignment="1">
      <alignment horizontal="right" vertical="center"/>
    </xf>
    <xf numFmtId="0" fontId="18" fillId="0" borderId="3" xfId="0" applyFont="1" applyBorder="1" applyAlignment="1">
      <alignment vertical="top" wrapText="1"/>
    </xf>
    <xf numFmtId="0" fontId="19" fillId="0" borderId="6" xfId="0" applyFont="1" applyBorder="1" applyAlignment="1">
      <alignment horizontal="left" vertical="top" wrapText="1" indent="2"/>
    </xf>
    <xf numFmtId="0" fontId="14" fillId="0" borderId="7" xfId="0" applyFont="1" applyBorder="1" applyAlignment="1" applyProtection="1">
      <alignment horizontal="center" wrapText="1"/>
      <protection/>
    </xf>
    <xf numFmtId="0" fontId="14" fillId="0" borderId="3" xfId="0" applyFont="1" applyBorder="1" applyAlignment="1">
      <alignment horizontal="left" vertical="top" wrapText="1" indent="5"/>
    </xf>
    <xf numFmtId="0" fontId="14" fillId="0" borderId="4" xfId="0" applyFont="1" applyBorder="1" applyAlignment="1" applyProtection="1">
      <alignment horizontal="center" wrapText="1"/>
      <protection/>
    </xf>
    <xf numFmtId="0" fontId="14" fillId="0" borderId="8" xfId="0" applyFont="1" applyBorder="1" applyAlignment="1">
      <alignment horizontal="left" vertical="top" wrapText="1" indent="5"/>
    </xf>
    <xf numFmtId="0" fontId="14" fillId="0" borderId="9" xfId="0" applyFont="1" applyBorder="1" applyAlignment="1" applyProtection="1">
      <alignment horizontal="center" wrapText="1"/>
      <protection/>
    </xf>
    <xf numFmtId="0" fontId="19" fillId="0" borderId="8" xfId="0" applyFont="1" applyBorder="1" applyAlignment="1">
      <alignment horizontal="left" vertical="top" wrapText="1" indent="2"/>
    </xf>
    <xf numFmtId="0" fontId="18" fillId="0" borderId="6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 indent="1"/>
    </xf>
    <xf numFmtId="0" fontId="14" fillId="0" borderId="10" xfId="0" applyFont="1" applyBorder="1" applyAlignment="1" applyProtection="1">
      <alignment horizontal="center" wrapText="1"/>
      <protection/>
    </xf>
    <xf numFmtId="0" fontId="19" fillId="0" borderId="8" xfId="0" applyFont="1" applyBorder="1" applyAlignment="1">
      <alignment horizontal="left" vertical="top" wrapText="1" indent="1"/>
    </xf>
    <xf numFmtId="0" fontId="18" fillId="0" borderId="8" xfId="0" applyFont="1" applyBorder="1" applyAlignment="1">
      <alignment vertical="top" wrapText="1"/>
    </xf>
    <xf numFmtId="0" fontId="19" fillId="0" borderId="11" xfId="0" applyFont="1" applyBorder="1" applyAlignment="1">
      <alignment horizontal="left" vertical="top" wrapText="1" indent="2"/>
    </xf>
    <xf numFmtId="0" fontId="18" fillId="0" borderId="8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left" vertical="top" wrapText="1" indent="2"/>
    </xf>
    <xf numFmtId="0" fontId="2" fillId="0" borderId="0" xfId="18" applyFont="1" applyAlignment="1" applyProtection="1">
      <alignment horizontal="left" vertical="center"/>
      <protection/>
    </xf>
    <xf numFmtId="0" fontId="20" fillId="0" borderId="0" xfId="0" applyFont="1" applyAlignment="1">
      <alignment/>
    </xf>
    <xf numFmtId="0" fontId="20" fillId="0" borderId="0" xfId="18" applyFont="1" applyProtection="1">
      <alignment/>
      <protection/>
    </xf>
    <xf numFmtId="0" fontId="4" fillId="0" borderId="0" xfId="0" applyFont="1" applyAlignment="1">
      <alignment wrapText="1"/>
    </xf>
    <xf numFmtId="49" fontId="7" fillId="0" borderId="0" xfId="18" applyNumberFormat="1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top" wrapText="1"/>
    </xf>
    <xf numFmtId="0" fontId="8" fillId="0" borderId="0" xfId="18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1nm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2003\2NM\2n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NM"/>
      <sheetName val="Ошибки"/>
      <sheetName val="Контрольные соотношения"/>
      <sheetName val="Районы"/>
      <sheetName val="Протокол корректировки"/>
      <sheetName val="Коды причин корректиро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7"/>
  <sheetViews>
    <sheetView tabSelected="1" workbookViewId="0" topLeftCell="A25">
      <selection activeCell="A37" sqref="A37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12.75390625" style="0" customWidth="1"/>
  </cols>
  <sheetData>
    <row r="1" spans="1:3" ht="15" customHeight="1">
      <c r="A1" s="52" t="s">
        <v>8</v>
      </c>
      <c r="B1" s="52"/>
      <c r="C1" s="52"/>
    </row>
    <row r="2" spans="1:3" ht="34.5" customHeight="1">
      <c r="A2" s="52" t="s">
        <v>26</v>
      </c>
      <c r="B2" s="52"/>
      <c r="C2" s="52"/>
    </row>
    <row r="3" spans="1:4" ht="5.25" customHeight="1">
      <c r="A3" s="50"/>
      <c r="B3" s="51"/>
      <c r="C3" s="51"/>
      <c r="D3" s="51"/>
    </row>
    <row r="4" spans="3:5" ht="13.5" thickBot="1">
      <c r="C4" s="22" t="s">
        <v>4</v>
      </c>
      <c r="D4" s="23"/>
      <c r="E4" s="23"/>
    </row>
    <row r="5" spans="1:5" ht="36" customHeight="1" thickBot="1">
      <c r="A5" s="6" t="s">
        <v>5</v>
      </c>
      <c r="B5" s="7" t="s">
        <v>1</v>
      </c>
      <c r="C5" s="8" t="s">
        <v>6</v>
      </c>
      <c r="D5" s="3"/>
      <c r="E5" s="3"/>
    </row>
    <row r="6" spans="1:3" ht="13.5" thickBot="1">
      <c r="A6" s="9" t="s">
        <v>2</v>
      </c>
      <c r="B6" s="10" t="s">
        <v>3</v>
      </c>
      <c r="C6" s="9">
        <v>1</v>
      </c>
    </row>
    <row r="7" spans="1:3" ht="32.25" thickBot="1">
      <c r="A7" s="27" t="s">
        <v>7</v>
      </c>
      <c r="B7" s="11"/>
      <c r="C7" s="48"/>
    </row>
    <row r="8" spans="1:3" ht="16.5" thickBot="1">
      <c r="A8" s="42" t="s">
        <v>17</v>
      </c>
      <c r="B8" s="29">
        <v>110</v>
      </c>
      <c r="C8" s="49">
        <v>385</v>
      </c>
    </row>
    <row r="9" spans="1:3" ht="30" thickBot="1">
      <c r="A9" s="30" t="s">
        <v>18</v>
      </c>
      <c r="B9" s="31">
        <v>120</v>
      </c>
      <c r="C9" s="49">
        <v>119</v>
      </c>
    </row>
    <row r="10" spans="1:3" ht="30" thickBot="1">
      <c r="A10" s="32" t="s">
        <v>19</v>
      </c>
      <c r="B10" s="33">
        <v>121</v>
      </c>
      <c r="C10" s="49">
        <v>0</v>
      </c>
    </row>
    <row r="11" spans="1:3" ht="32.25" thickBot="1">
      <c r="A11" s="34" t="s">
        <v>20</v>
      </c>
      <c r="B11" s="33">
        <v>140</v>
      </c>
      <c r="C11" s="49">
        <v>2</v>
      </c>
    </row>
    <row r="12" spans="1:3" ht="16.5" thickBot="1">
      <c r="A12" s="34" t="s">
        <v>21</v>
      </c>
      <c r="B12" s="33">
        <v>150</v>
      </c>
      <c r="C12" s="49">
        <v>0</v>
      </c>
    </row>
    <row r="13" spans="1:3" ht="48" thickBot="1">
      <c r="A13" s="35" t="s">
        <v>22</v>
      </c>
      <c r="B13" s="29">
        <v>200</v>
      </c>
      <c r="C13" s="49">
        <v>86650</v>
      </c>
    </row>
    <row r="14" spans="1:15" ht="16.5" thickBot="1">
      <c r="A14" s="36" t="s">
        <v>9</v>
      </c>
      <c r="B14" s="37">
        <v>210</v>
      </c>
      <c r="C14" s="49">
        <v>86585</v>
      </c>
      <c r="O14" s="2" t="b">
        <f>(70763&lt;=20000)</f>
        <v>0</v>
      </c>
    </row>
    <row r="15" spans="1:3" ht="15.75" thickBot="1">
      <c r="A15" s="30" t="s">
        <v>10</v>
      </c>
      <c r="B15" s="31">
        <v>220</v>
      </c>
      <c r="C15" s="49">
        <v>8309</v>
      </c>
    </row>
    <row r="16" spans="1:3" ht="15.75" thickBot="1">
      <c r="A16" s="32" t="s">
        <v>11</v>
      </c>
      <c r="B16" s="33">
        <v>221</v>
      </c>
      <c r="C16" s="49">
        <v>449</v>
      </c>
    </row>
    <row r="17" spans="1:3" ht="32.25" thickBot="1">
      <c r="A17" s="38" t="s">
        <v>12</v>
      </c>
      <c r="B17" s="33">
        <v>240</v>
      </c>
      <c r="C17" s="49">
        <v>65</v>
      </c>
    </row>
    <row r="18" spans="1:3" ht="32.25" thickBot="1">
      <c r="A18" s="38" t="s">
        <v>13</v>
      </c>
      <c r="B18" s="33">
        <v>250</v>
      </c>
      <c r="C18" s="49">
        <v>0</v>
      </c>
    </row>
    <row r="19" spans="1:3" ht="32.25" thickBot="1">
      <c r="A19" s="38" t="s">
        <v>23</v>
      </c>
      <c r="B19" s="33">
        <v>270</v>
      </c>
      <c r="C19" s="49">
        <v>4072</v>
      </c>
    </row>
    <row r="20" spans="1:3" ht="48" thickBot="1">
      <c r="A20" s="39" t="s">
        <v>14</v>
      </c>
      <c r="B20" s="33">
        <v>300</v>
      </c>
      <c r="C20" s="49">
        <v>29317</v>
      </c>
    </row>
    <row r="21" spans="1:3" ht="32.25" thickBot="1">
      <c r="A21" s="39" t="s">
        <v>25</v>
      </c>
      <c r="B21" s="33">
        <v>400</v>
      </c>
      <c r="C21" s="49">
        <v>1090</v>
      </c>
    </row>
    <row r="22" spans="1:3" ht="16.5" thickBot="1">
      <c r="A22" s="28" t="s">
        <v>9</v>
      </c>
      <c r="B22" s="29">
        <v>410</v>
      </c>
      <c r="C22" s="49">
        <v>1067</v>
      </c>
    </row>
    <row r="23" spans="1:3" ht="15.75" thickBot="1">
      <c r="A23" s="30" t="s">
        <v>15</v>
      </c>
      <c r="B23" s="31">
        <v>420</v>
      </c>
      <c r="C23" s="49">
        <v>335</v>
      </c>
    </row>
    <row r="24" spans="1:3" ht="32.25" thickBot="1">
      <c r="A24" s="40" t="s">
        <v>12</v>
      </c>
      <c r="B24" s="33">
        <v>440</v>
      </c>
      <c r="C24" s="49">
        <v>27</v>
      </c>
    </row>
    <row r="25" spans="1:3" ht="32.25" thickBot="1">
      <c r="A25" s="34" t="s">
        <v>13</v>
      </c>
      <c r="B25" s="33">
        <v>450</v>
      </c>
      <c r="C25" s="49">
        <v>0</v>
      </c>
    </row>
    <row r="26" spans="1:3" ht="32.25" thickBot="1">
      <c r="A26" s="34" t="s">
        <v>24</v>
      </c>
      <c r="B26" s="33">
        <v>470</v>
      </c>
      <c r="C26" s="49">
        <v>479</v>
      </c>
    </row>
    <row r="27" spans="1:3" ht="16.5" thickBot="1">
      <c r="A27" s="41" t="s">
        <v>16</v>
      </c>
      <c r="B27" s="33">
        <v>500</v>
      </c>
      <c r="C27" s="49">
        <f>SUM(C8:C26)</f>
        <v>218951</v>
      </c>
    </row>
    <row r="28" spans="1:3" ht="15">
      <c r="A28" s="12"/>
      <c r="B28" s="13"/>
      <c r="C28" s="14"/>
    </row>
    <row r="29" spans="1:6" ht="17.25" customHeight="1">
      <c r="A29" s="46" t="s">
        <v>29</v>
      </c>
      <c r="B29" s="1"/>
      <c r="C29" s="1"/>
      <c r="D29" s="1"/>
      <c r="E29" s="1"/>
      <c r="F29" s="1"/>
    </row>
    <row r="30" spans="2:6" ht="16.5" customHeight="1">
      <c r="B30" s="53"/>
      <c r="C30" s="54"/>
      <c r="D30" s="54"/>
      <c r="E30" s="5"/>
      <c r="F30" s="1"/>
    </row>
    <row r="31" spans="1:6" ht="16.5" customHeight="1">
      <c r="A31" s="44" t="s">
        <v>27</v>
      </c>
      <c r="B31" s="4"/>
      <c r="C31" s="45" t="s">
        <v>28</v>
      </c>
      <c r="D31" s="4"/>
      <c r="E31" s="5"/>
      <c r="F31" s="1"/>
    </row>
    <row r="32" spans="1:5" ht="13.5" customHeight="1">
      <c r="A32" s="17"/>
      <c r="B32" s="16"/>
      <c r="C32" s="15"/>
      <c r="D32" s="15"/>
      <c r="E32" s="15"/>
    </row>
    <row r="33" ht="12.75">
      <c r="A33" s="47" t="s">
        <v>30</v>
      </c>
    </row>
    <row r="34" ht="13.5">
      <c r="A34" s="43" t="s">
        <v>0</v>
      </c>
    </row>
    <row r="35" spans="1:3" ht="12.75">
      <c r="A35" s="24"/>
      <c r="B35" s="25"/>
      <c r="C35" s="19"/>
    </row>
    <row r="36" spans="1:3" ht="12.75">
      <c r="A36" s="18"/>
      <c r="B36" s="25"/>
      <c r="C36" s="19"/>
    </row>
    <row r="37" spans="1:3" ht="12.75">
      <c r="A37" s="20"/>
      <c r="B37" s="26"/>
      <c r="C37" s="21"/>
    </row>
  </sheetData>
  <sheetProtection/>
  <mergeCells count="4">
    <mergeCell ref="A3:D3"/>
    <mergeCell ref="A1:C1"/>
    <mergeCell ref="A2:C2"/>
    <mergeCell ref="B30:D30"/>
  </mergeCells>
  <dataValidations count="9">
    <dataValidation errorStyle="warning" type="custom" allowBlank="1" errorTitle="Строка 200; Графа 1" error="200&gt;=210+240+250&#10;200&gt;=270" sqref="C13">
      <formula1>AND(($C$13&gt;=$C$14+$C$17+$C$18),($C$13&gt;=$C$19))</formula1>
    </dataValidation>
    <dataValidation errorStyle="warning" type="custom" allowBlank="1" errorTitle="Строка 210; Графа 1" error="210&gt;=220&#10;210&gt;=221" sqref="C14">
      <formula1>AND(($C$14&gt;=$C$15),($C$14&gt;=$C$16))</formula1>
    </dataValidation>
    <dataValidation errorStyle="warning" type="custom" allowBlank="1" errorTitle="Строка 400; Графа 1" error="400&gt;=410&#10;400&gt;=440&#10;400&gt;=450&#10;400&gt;=470" sqref="C21">
      <formula1>AND(($C$21&gt;=$C$22),($C$21&gt;=$C$24),($C$21&gt;=$C$25),($C$21&gt;=$C$26))</formula1>
    </dataValidation>
    <dataValidation errorStyle="warning" type="custom" allowBlank="1" errorTitle="Строка 410; Графа 1" error="410&gt;=420" sqref="C22">
      <formula1>AND(($C$22&gt;=$C$23))</formula1>
    </dataValidation>
    <dataValidation errorStyle="warning" type="custom" allowBlank="1" errorTitle="Строка 110; Графа 1" error="110&gt;=120&#10;110&gt;=121&#10;110,1&lt;=1000,1" sqref="C8">
      <formula1>AND(($C$8&gt;=$C$9),($C$8&gt;=$C$10),($C$8&lt;=$C$35))</formula1>
    </dataValidation>
    <dataValidation errorStyle="warning" type="custom" allowBlank="1" errorTitle="Строка 120; Графа 1" error="120,1&lt;=1000,1" sqref="C9">
      <formula1>AND(($C$9&lt;=$C$35))</formula1>
    </dataValidation>
    <dataValidation errorStyle="warning" type="custom" allowBlank="1" errorTitle="Строка 140; Графа 1" error="140,1&lt;=1001,1" sqref="C11">
      <formula1>AND(($C$11&lt;=$C$36))</formula1>
    </dataValidation>
    <dataValidation errorStyle="warning" type="custom" allowBlank="1" errorTitle="Строка 150; Графа 1" error="150,1&lt;=1002,1" sqref="C12">
      <formula1>AND(($C$12&lt;=$C$37))</formula1>
    </dataValidation>
    <dataValidation errorStyle="warning" type="custom" allowBlank="1" errorTitle="Строка 1000; Графа 1" error="1000=1000" sqref="C35">
      <formula1>AND(($C$35=$C$35))</formula1>
    </dataValidation>
  </dataValidations>
  <printOptions/>
  <pageMargins left="0.75" right="0.3" top="0.49" bottom="0.59" header="0.5" footer="0.5"/>
  <pageSetup horizontalDpi="600" verticalDpi="600" orientation="portrait" paperSize="9" scale="9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UMNS</dc:creator>
  <cp:keywords/>
  <dc:description/>
  <cp:lastModifiedBy>2200-00-172</cp:lastModifiedBy>
  <cp:lastPrinted>2007-03-28T08:04:11Z</cp:lastPrinted>
  <dcterms:created xsi:type="dcterms:W3CDTF">2001-09-14T01:18:20Z</dcterms:created>
  <dcterms:modified xsi:type="dcterms:W3CDTF">2010-04-28T08:14:40Z</dcterms:modified>
  <cp:category/>
  <cp:version/>
  <cp:contentType/>
  <cp:contentStatus/>
</cp:coreProperties>
</file>