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75" windowWidth="9720" windowHeight="5865" tabRatio="582" activeTab="0"/>
  </bookViews>
  <sheets>
    <sheet name=" ФБ" sheetId="1" r:id="rId1"/>
  </sheets>
  <externalReferences>
    <externalReference r:id="rId4"/>
  </externalReferences>
  <definedNames>
    <definedName name="_xlnm.Print_Titles" localSheetId="0">' ФБ'!$B:$B</definedName>
    <definedName name="_xlnm.Print_Area" localSheetId="0">' ФБ'!$A$1:$G$20</definedName>
  </definedNames>
  <calcPr fullCalcOnLoad="1"/>
</workbook>
</file>

<file path=xl/sharedStrings.xml><?xml version="1.0" encoding="utf-8"?>
<sst xmlns="http://schemas.openxmlformats.org/spreadsheetml/2006/main" count="21" uniqueCount="20">
  <si>
    <t>Виды налогов и платежей</t>
  </si>
  <si>
    <t>Федеральный бюджет</t>
  </si>
  <si>
    <t>в том числе:</t>
  </si>
  <si>
    <t>Налог на прибыль</t>
  </si>
  <si>
    <t>НДС</t>
  </si>
  <si>
    <t>водный налог</t>
  </si>
  <si>
    <t>налог на добычу полезных ископаемых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</si>
  <si>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</si>
  <si>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</si>
  <si>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Акцизы на алкогольную продукцию, этиловый спирт, вино и пиво</t>
  </si>
  <si>
    <t>Тыс. рублей</t>
  </si>
  <si>
    <t>№ п/п</t>
  </si>
  <si>
    <t>А</t>
  </si>
  <si>
    <t>НДС Беларусь</t>
  </si>
  <si>
    <t xml:space="preserve">Структура  и объемы налоговых платежей в федеральный бюджет                                                                                            </t>
  </si>
  <si>
    <t>,</t>
  </si>
  <si>
    <t>Поступления за 2019 год</t>
  </si>
  <si>
    <t>Темп роста (снижения) 2019 г. к 2018 г.</t>
  </si>
  <si>
    <t>Поступления за 2020 год</t>
  </si>
  <si>
    <t>за январь - июнь 2020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</si>
</sst>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  <numFmt numFmtId="174" formatCode="0.0"/>
    <numFmt numFmtId="175" formatCode="#,##0.00_ ;[Red]\-#,##0.00\ "/>
    <numFmt numFmtId="176" formatCode="#,##0;[Red]\-#,##0"/>
    <numFmt numFmtId="177" formatCode="#,##0.0;[Red]\-#,##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justify"/>
    </xf>
    <xf numFmtId="179" fontId="1" fillId="33" borderId="0" xfId="0" applyNumberFormat="1" applyFont="1" applyFill="1" applyAlignment="1">
      <alignment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>
      <alignment horizontal="right"/>
    </xf>
    <xf numFmtId="173" fontId="4" fillId="0" borderId="11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 wrapText="1"/>
    </xf>
    <xf numFmtId="3" fontId="15" fillId="33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vertical="justify" wrapText="1"/>
      <protection locked="0"/>
    </xf>
    <xf numFmtId="3" fontId="5" fillId="0" borderId="15" xfId="0" applyNumberFormat="1" applyFont="1" applyFill="1" applyBorder="1" applyAlignment="1" applyProtection="1">
      <alignment vertical="justify"/>
      <protection locked="0"/>
    </xf>
    <xf numFmtId="3" fontId="11" fillId="0" borderId="15" xfId="0" applyNumberFormat="1" applyFont="1" applyFill="1" applyBorder="1" applyAlignment="1" applyProtection="1">
      <alignment horizontal="left" vertical="justify" wrapText="1"/>
      <protection locked="0"/>
    </xf>
    <xf numFmtId="3" fontId="15" fillId="33" borderId="16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4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 applyProtection="1">
      <alignment vertical="justify" wrapText="1"/>
      <protection locked="0"/>
    </xf>
    <xf numFmtId="172" fontId="20" fillId="0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>
      <alignment horizontal="center" vertical="center"/>
    </xf>
    <xf numFmtId="3" fontId="21" fillId="33" borderId="0" xfId="0" applyNumberFormat="1" applyFont="1" applyFill="1" applyAlignment="1">
      <alignment/>
    </xf>
    <xf numFmtId="3" fontId="12" fillId="0" borderId="19" xfId="0" applyNumberFormat="1" applyFont="1" applyFill="1" applyBorder="1" applyAlignment="1" applyProtection="1">
      <alignment horizontal="left" vertical="justify" wrapText="1"/>
      <protection locked="0"/>
    </xf>
    <xf numFmtId="172" fontId="4" fillId="34" borderId="10" xfId="0" applyNumberFormat="1" applyFont="1" applyFill="1" applyBorder="1" applyAlignment="1" applyProtection="1">
      <alignment horizontal="center" vertical="center"/>
      <protection locked="0"/>
    </xf>
    <xf numFmtId="173" fontId="20" fillId="0" borderId="2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/>
    </xf>
    <xf numFmtId="3" fontId="19" fillId="33" borderId="18" xfId="0" applyNumberFormat="1" applyFont="1" applyFill="1" applyBorder="1" applyAlignment="1" applyProtection="1">
      <alignment horizontal="center" vertical="center"/>
      <protection locked="0"/>
    </xf>
    <xf numFmtId="172" fontId="20" fillId="0" borderId="22" xfId="0" applyNumberFormat="1" applyFont="1" applyFill="1" applyBorder="1" applyAlignment="1" applyProtection="1">
      <alignment horizontal="center" vertical="center"/>
      <protection locked="0"/>
    </xf>
    <xf numFmtId="172" fontId="20" fillId="0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 applyProtection="1">
      <alignment horizontal="left" vertical="justify" wrapText="1"/>
      <protection locked="0"/>
    </xf>
    <xf numFmtId="0" fontId="6" fillId="0" borderId="0" xfId="0" applyFont="1" applyAlignment="1">
      <alignment horizontal="center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60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11">
          <cell r="C11">
            <v>-17077560</v>
          </cell>
          <cell r="D11">
            <v>-21308572</v>
          </cell>
        </row>
        <row r="13">
          <cell r="C13">
            <v>988529</v>
          </cell>
          <cell r="D13">
            <v>1340607</v>
          </cell>
        </row>
        <row r="14">
          <cell r="C14">
            <v>-18519179</v>
          </cell>
          <cell r="D14">
            <v>-23598615</v>
          </cell>
        </row>
        <row r="15">
          <cell r="C15">
            <v>67284</v>
          </cell>
          <cell r="D15">
            <v>312808</v>
          </cell>
        </row>
        <row r="17">
          <cell r="C17">
            <v>330702</v>
          </cell>
          <cell r="D17">
            <v>554293</v>
          </cell>
        </row>
        <row r="19">
          <cell r="C19">
            <v>325311</v>
          </cell>
          <cell r="D19">
            <v>546348</v>
          </cell>
        </row>
        <row r="20">
          <cell r="C20">
            <v>5389</v>
          </cell>
          <cell r="D20">
            <v>7945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.375" style="3" customWidth="1"/>
    <col min="2" max="2" width="38.125" style="4" customWidth="1"/>
    <col min="3" max="4" width="21.375" style="4" customWidth="1"/>
    <col min="5" max="5" width="24.75390625" style="11" customWidth="1"/>
    <col min="6" max="9" width="9.125" style="2" customWidth="1"/>
    <col min="10" max="10" width="10.375" style="2" bestFit="1" customWidth="1"/>
    <col min="11" max="16384" width="9.125" style="2" customWidth="1"/>
  </cols>
  <sheetData>
    <row r="1" spans="1:5" ht="12.75">
      <c r="A1" s="52"/>
      <c r="B1" s="52"/>
      <c r="C1" s="52"/>
      <c r="D1" s="52"/>
      <c r="E1" s="52"/>
    </row>
    <row r="2" spans="1:17" s="14" customFormat="1" ht="21.75" customHeight="1">
      <c r="A2" s="13"/>
      <c r="B2" s="53" t="s">
        <v>14</v>
      </c>
      <c r="C2" s="53"/>
      <c r="D2" s="53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4" customFormat="1" ht="18.75" customHeight="1">
      <c r="A3" s="13"/>
      <c r="B3" s="53" t="s">
        <v>19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5" s="4" customFormat="1" ht="13.5" thickBot="1">
      <c r="A4" s="13"/>
      <c r="B4" s="4" t="s">
        <v>15</v>
      </c>
      <c r="E4" s="17" t="s">
        <v>10</v>
      </c>
    </row>
    <row r="5" spans="1:5" s="4" customFormat="1" ht="12.75">
      <c r="A5" s="54" t="s">
        <v>11</v>
      </c>
      <c r="B5" s="56" t="s">
        <v>0</v>
      </c>
      <c r="C5" s="58" t="s">
        <v>1</v>
      </c>
      <c r="D5" s="59"/>
      <c r="E5" s="60"/>
    </row>
    <row r="6" spans="1:5" s="4" customFormat="1" ht="12.75">
      <c r="A6" s="55"/>
      <c r="B6" s="57"/>
      <c r="C6" s="61"/>
      <c r="D6" s="62"/>
      <c r="E6" s="63"/>
    </row>
    <row r="7" spans="1:5" s="4" customFormat="1" ht="12.75" customHeight="1">
      <c r="A7" s="55"/>
      <c r="B7" s="57"/>
      <c r="C7" s="51" t="s">
        <v>16</v>
      </c>
      <c r="D7" s="51" t="s">
        <v>18</v>
      </c>
      <c r="E7" s="50" t="s">
        <v>17</v>
      </c>
    </row>
    <row r="8" spans="1:5" s="4" customFormat="1" ht="12.75" customHeight="1">
      <c r="A8" s="55"/>
      <c r="B8" s="57"/>
      <c r="C8" s="51"/>
      <c r="D8" s="51"/>
      <c r="E8" s="50"/>
    </row>
    <row r="9" spans="1:5" s="4" customFormat="1" ht="12.75" customHeight="1">
      <c r="A9" s="55"/>
      <c r="B9" s="57"/>
      <c r="C9" s="51"/>
      <c r="D9" s="51"/>
      <c r="E9" s="50"/>
    </row>
    <row r="10" spans="1:17" s="16" customFormat="1" ht="12.75" thickBot="1">
      <c r="A10" s="32"/>
      <c r="B10" s="33" t="s">
        <v>12</v>
      </c>
      <c r="C10" s="34">
        <v>2</v>
      </c>
      <c r="D10" s="34">
        <v>2</v>
      </c>
      <c r="E10" s="35">
        <v>3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1" s="1" customFormat="1" ht="47.25">
      <c r="A11" s="30">
        <v>1</v>
      </c>
      <c r="B11" s="25" t="s">
        <v>7</v>
      </c>
      <c r="C11" s="31">
        <f>'[1] ФБ'!C11</f>
        <v>-17077560</v>
      </c>
      <c r="D11" s="31">
        <f>'[1] ФБ'!D11</f>
        <v>-21308572</v>
      </c>
      <c r="E11" s="24">
        <f aca="true" t="shared" si="0" ref="E11:E20">IF(C11&gt;0,IF(D11&gt;0,D11/C11*100,"-"),IF(D11&lt;0,C11/D11*100,"-"))</f>
        <v>80.14408473735358</v>
      </c>
      <c r="K11" s="19"/>
    </row>
    <row r="12" spans="1:5" ht="18.75">
      <c r="A12" s="26">
        <v>2</v>
      </c>
      <c r="B12" s="27" t="s">
        <v>2</v>
      </c>
      <c r="C12" s="20"/>
      <c r="D12" s="20"/>
      <c r="E12" s="23"/>
    </row>
    <row r="13" spans="1:5" s="1" customFormat="1" ht="18.75">
      <c r="A13" s="26">
        <f>A12+1</f>
        <v>3</v>
      </c>
      <c r="B13" s="28" t="s">
        <v>3</v>
      </c>
      <c r="C13" s="21">
        <f>'[1] ФБ'!C13</f>
        <v>988529</v>
      </c>
      <c r="D13" s="21">
        <f>'[1] ФБ'!D13</f>
        <v>1340607</v>
      </c>
      <c r="E13" s="23">
        <f t="shared" si="0"/>
        <v>135.61635521062104</v>
      </c>
    </row>
    <row r="14" spans="1:5" s="1" customFormat="1" ht="18.75">
      <c r="A14" s="26">
        <f>A13+1</f>
        <v>4</v>
      </c>
      <c r="B14" s="28" t="s">
        <v>4</v>
      </c>
      <c r="C14" s="21">
        <f>'[1] ФБ'!C14</f>
        <v>-18519179</v>
      </c>
      <c r="D14" s="21">
        <f>'[1] ФБ'!D14</f>
        <v>-23598615</v>
      </c>
      <c r="E14" s="23">
        <f t="shared" si="0"/>
        <v>78.47570291731104</v>
      </c>
    </row>
    <row r="15" spans="1:5" s="1" customFormat="1" ht="18.75">
      <c r="A15" s="26">
        <f>A14+1</f>
        <v>5</v>
      </c>
      <c r="B15" s="28" t="s">
        <v>13</v>
      </c>
      <c r="C15" s="21">
        <f>'[1] ФБ'!C15</f>
        <v>67284</v>
      </c>
      <c r="D15" s="21">
        <f>'[1] ФБ'!D15</f>
        <v>312808</v>
      </c>
      <c r="E15" s="23">
        <f t="shared" si="0"/>
        <v>464.906961536175</v>
      </c>
    </row>
    <row r="16" spans="1:5" s="1" customFormat="1" ht="47.25" customHeight="1" hidden="1">
      <c r="A16" s="26">
        <f>A15+1</f>
        <v>6</v>
      </c>
      <c r="B16" s="28" t="s">
        <v>9</v>
      </c>
      <c r="C16" s="42">
        <f>'[1] ФБ'!C16</f>
        <v>0</v>
      </c>
      <c r="D16" s="42">
        <f>'[1] ФБ'!D16</f>
        <v>0</v>
      </c>
      <c r="E16" s="23" t="str">
        <f t="shared" si="0"/>
        <v>-</v>
      </c>
    </row>
    <row r="17" spans="1:5" s="1" customFormat="1" ht="42.75">
      <c r="A17" s="26">
        <f>A15+1</f>
        <v>6</v>
      </c>
      <c r="B17" s="29" t="s">
        <v>8</v>
      </c>
      <c r="C17" s="21">
        <f>'[1] ФБ'!C17</f>
        <v>330702</v>
      </c>
      <c r="D17" s="21">
        <f>'[1] ФБ'!D17</f>
        <v>554293</v>
      </c>
      <c r="E17" s="23">
        <f t="shared" si="0"/>
        <v>167.61102140295492</v>
      </c>
    </row>
    <row r="18" spans="1:5" s="1" customFormat="1" ht="18.75">
      <c r="A18" s="26"/>
      <c r="B18" s="48" t="s">
        <v>2</v>
      </c>
      <c r="C18" s="21"/>
      <c r="D18" s="21"/>
      <c r="E18" s="23"/>
    </row>
    <row r="19" spans="1:5" s="40" customFormat="1" ht="31.5">
      <c r="A19" s="36">
        <f>A17+1</f>
        <v>7</v>
      </c>
      <c r="B19" s="37" t="s">
        <v>6</v>
      </c>
      <c r="C19" s="38">
        <f>'[1] ФБ'!C19</f>
        <v>325311</v>
      </c>
      <c r="D19" s="38">
        <f>'[1] ФБ'!D19</f>
        <v>546348</v>
      </c>
      <c r="E19" s="39">
        <f t="shared" si="0"/>
        <v>167.9463651705599</v>
      </c>
    </row>
    <row r="20" spans="1:5" s="40" customFormat="1" ht="19.5" thickBot="1">
      <c r="A20" s="45">
        <f>A19+1</f>
        <v>8</v>
      </c>
      <c r="B20" s="41" t="s">
        <v>5</v>
      </c>
      <c r="C20" s="46">
        <f>'[1] ФБ'!C20</f>
        <v>5389</v>
      </c>
      <c r="D20" s="47">
        <f>'[1] ФБ'!D20</f>
        <v>7945</v>
      </c>
      <c r="E20" s="43">
        <f t="shared" si="0"/>
        <v>147.42994989794025</v>
      </c>
    </row>
    <row r="21" spans="2:5" ht="15.75">
      <c r="B21" s="5"/>
      <c r="C21" s="18"/>
      <c r="D21" s="8"/>
      <c r="E21" s="44"/>
    </row>
    <row r="22" spans="2:5" ht="15.75">
      <c r="B22" s="6"/>
      <c r="C22" s="6"/>
      <c r="D22" s="6"/>
      <c r="E22" s="6"/>
    </row>
    <row r="23" spans="2:5" ht="15.75">
      <c r="B23" s="6"/>
      <c r="C23" s="6"/>
      <c r="D23" s="9"/>
      <c r="E23" s="6"/>
    </row>
    <row r="24" spans="1:6" ht="15.75" customHeight="1">
      <c r="A24" s="9"/>
      <c r="B24" s="9"/>
      <c r="C24" s="9"/>
      <c r="D24" s="9"/>
      <c r="E24" s="22"/>
      <c r="F24" s="22"/>
    </row>
    <row r="26" spans="2:5" ht="15.75">
      <c r="B26" s="49"/>
      <c r="C26" s="49"/>
      <c r="D26" s="8"/>
      <c r="E26" s="8"/>
    </row>
    <row r="27" spans="2:5" ht="15.75">
      <c r="B27" s="12"/>
      <c r="C27" s="7"/>
      <c r="D27" s="8"/>
      <c r="E27" s="10"/>
    </row>
  </sheetData>
  <sheetProtection/>
  <mergeCells count="10">
    <mergeCell ref="B26:C26"/>
    <mergeCell ref="E7:E9"/>
    <mergeCell ref="C7:C9"/>
    <mergeCell ref="A1:E1"/>
    <mergeCell ref="D7:D9"/>
    <mergeCell ref="B2:E2"/>
    <mergeCell ref="A5:A9"/>
    <mergeCell ref="B5:B9"/>
    <mergeCell ref="C5:E6"/>
    <mergeCell ref="B3:E3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2800-00-263</cp:lastModifiedBy>
  <cp:lastPrinted>2020-03-12T05:35:43Z</cp:lastPrinted>
  <dcterms:created xsi:type="dcterms:W3CDTF">2004-07-16T03:37:51Z</dcterms:created>
  <dcterms:modified xsi:type="dcterms:W3CDTF">2020-07-09T01:32:32Z</dcterms:modified>
  <cp:category/>
  <cp:version/>
  <cp:contentType/>
  <cp:contentStatus/>
</cp:coreProperties>
</file>