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0" windowHeight="9675" activeTab="2"/>
  </bookViews>
  <sheets>
    <sheet name="тит.лист" sheetId="1" r:id="rId1"/>
    <sheet name="P1" sheetId="2" r:id="rId2"/>
    <sheet name="Р2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  <sheet name="hidden5" sheetId="8" state="hidden" r:id="rId8"/>
    <sheet name="hidden6" sheetId="9" state="hidden" r:id="rId9"/>
    <sheet name="hidden7" sheetId="10" state="hidden" r:id="rId10"/>
    <sheet name="hidden8" sheetId="11" state="hidden" r:id="rId11"/>
    <sheet name="hidden9" sheetId="12" state="hidden" r:id="rId12"/>
    <sheet name="Р. Справочно1_Списание" sheetId="13" r:id="rId13"/>
    <sheet name="Р.Справочно 2_Задолж по налогам" sheetId="14" r:id="rId14"/>
    <sheet name="P3" sheetId="15" r:id="rId15"/>
    <sheet name="Р4" sheetId="16" r:id="rId16"/>
    <sheet name="Р5" sheetId="17" r:id="rId17"/>
  </sheets>
  <definedNames>
    <definedName name="_xlnm._FilterDatabase" localSheetId="14" hidden="1">'P3'!$B$1:$B$68</definedName>
    <definedName name="_xlnm._FilterDatabase" localSheetId="16" hidden="1">'Р5'!$B$1:$B$98</definedName>
    <definedName name="_xlnm.Print_Titles" localSheetId="1">'P1'!$5:$11</definedName>
    <definedName name="_xlnm.Print_Titles" localSheetId="2">'Р2'!$5:$11</definedName>
    <definedName name="_xlnm.Print_Area" localSheetId="1">'P1'!$A$1:$R$28</definedName>
    <definedName name="_xlnm.Print_Area" localSheetId="14">'P3'!$A$1:$R$72</definedName>
    <definedName name="_xlnm.Print_Area" localSheetId="12">'Р. Справочно1_Списание'!$A$1:$J$13</definedName>
    <definedName name="_xlnm.Print_Area" localSheetId="13">'Р.Справочно 2_Задолж по налогам'!$A$1:$P$27</definedName>
    <definedName name="_xlnm.Print_Area" localSheetId="2">'Р2'!$A$1:$R$69</definedName>
    <definedName name="_xlnm.Print_Area" localSheetId="15">'Р4'!$A$1:$G$18</definedName>
    <definedName name="_xlnm.Print_Area" localSheetId="16">'Р5'!$A$1:$O$106</definedName>
  </definedNames>
  <calcPr fullCalcOnLoad="1"/>
</workbook>
</file>

<file path=xl/sharedStrings.xml><?xml version="1.0" encoding="utf-8"?>
<sst xmlns="http://schemas.openxmlformats.org/spreadsheetml/2006/main" count="667" uniqueCount="454">
  <si>
    <t>тыс. рублей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</si>
  <si>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</si>
  <si>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</si>
  <si>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</si>
  <si>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</si>
  <si>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</si>
  <si>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</si>
  <si>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</si>
  <si>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</si>
  <si>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</si>
  <si>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</si>
  <si>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по состоянию на</t>
  </si>
  <si>
    <t>Всего</t>
  </si>
  <si>
    <t>в том числе в федеральный бюджет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</si>
  <si>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</si>
  <si>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</si>
  <si>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</si>
  <si>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</si>
  <si>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 xml:space="preserve">Акцизы –всего </t>
  </si>
  <si>
    <t>остальные федеральные налоги и сборы</t>
  </si>
  <si>
    <t xml:space="preserve">налог на добавленную стоимость </t>
  </si>
  <si>
    <t>РЕСТРУКТУРИРОВАННАЯ ЗАДОЛЖЕННОСТЬ</t>
  </si>
  <si>
    <t>Спирто - содержащая продукция</t>
  </si>
  <si>
    <t xml:space="preserve">Вина 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</si>
  <si>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</si>
  <si>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</si>
  <si>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</si>
  <si>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</si>
  <si>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</si>
  <si>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</si>
  <si>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</si>
  <si>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Автомобили легковые  и мотоциклы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</si>
  <si>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</si>
  <si>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</si>
  <si>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</si>
  <si>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Прямогонный бензин</t>
  </si>
  <si>
    <t>ОТЧЕТНОСТЬ ФЕДЕРАЛЬНОЙ НАЛОГОВОЙ СЛУЖБЫ</t>
  </si>
  <si>
    <t>ОТЧЕТ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</si>
  <si>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</si>
  <si>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</si>
  <si>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</si>
  <si>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</si>
  <si>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</si>
  <si>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</si>
  <si>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</si>
  <si>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</si>
  <si>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</si>
  <si>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</si>
  <si>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Ежемесячная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</si>
  <si>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</si>
  <si>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</si>
  <si>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</si>
  <si>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</si>
  <si>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</si>
  <si>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</si>
  <si>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</si>
  <si>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</si>
  <si>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</si>
  <si>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Количество налогоплательщиков (единиц)</t>
  </si>
  <si>
    <t>Бензин</t>
  </si>
  <si>
    <t>Сумма списанной задолженности по решениям налогового органа (в соответствии с ФЗ-330)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</si>
  <si>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</si>
  <si>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</si>
  <si>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</si>
  <si>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Моторное масло для дизельных и (или) карбюраторных  (инжекторных) двигателей</t>
  </si>
  <si>
    <t xml:space="preserve">Утверждена приказом ФНС России </t>
  </si>
  <si>
    <t>Задолженность по платежам за пользование природными ресурсами</t>
  </si>
  <si>
    <t>Задолженность, всего</t>
  </si>
  <si>
    <t>Задолженность по утилизационному сбору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</si>
  <si>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</si>
  <si>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из графы 1 по :</t>
  </si>
  <si>
    <t>Единому социальному налогу</t>
  </si>
  <si>
    <t>Платежам в государственные внебюджетные фонды</t>
  </si>
  <si>
    <t>ВЗЫСКИВАЕТСЯ СУДЕБНЫМИ ПРИСТАВАМИ, ПО ПОСТАНОВЛЕНИЯМ О ВОЗБУЖДЕНИИ ИСПОЛНИТЕЛЬНОГО ПРОИЗВОДСТВА - ВСЕГО</t>
  </si>
  <si>
    <t>НЕВОЗМОЖНО К ВЗЫСКАНИЮ НАЛОГОВЫМИ ОРГАНАМИ</t>
  </si>
  <si>
    <t>ПО УМЕРШИМ ФИЗИЧЕСКИМ ЛИЦАМ</t>
  </si>
  <si>
    <t>ЛИКВИДИРОВАННЫЕ ОРГАНИЗАЦИИ И ИНДИВИДУАЛЬНЫЕ ПРЕДПРИНИМАТЕЛИ</t>
  </si>
  <si>
    <t>РЕСТРУКТУРИРОВАНО ПО ПЕНЯМ И НАЛОГОВЫМ САНКЦИЯМ</t>
  </si>
  <si>
    <t>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</si>
  <si>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</si>
  <si>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</si>
  <si>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 xml:space="preserve">Форма № 4-НМ
</t>
  </si>
  <si>
    <t>в соответствии со ст.47 НК РФ</t>
  </si>
  <si>
    <t>в соответствии со ст.48 НК РФ</t>
  </si>
  <si>
    <t>ПО ПЕНЯМ</t>
  </si>
  <si>
    <t>ПО НАЛОГОВЫМ САНКЦИЯМ</t>
  </si>
  <si>
    <t>Из графы 13 единый социальный налог в федеральный бюджет</t>
  </si>
  <si>
    <t>из графы 7
 налог на добычу полезных ископаемых</t>
  </si>
  <si>
    <t>из графы 5 налог на добавленную стоимость по товарам (работам, услугам), реализуемым на территории РФ</t>
  </si>
  <si>
    <t>ЗАДОЛЖЕННОСТЬ ПО НАЛОГАМ НЕВОЗМОЖНАЯ К ВЗЫСКАНИЮ НАЛОГОВЫМИ ОРГАНАМИ</t>
  </si>
  <si>
    <t>ЗАДОЛЖЕННОСТЬ ПО ПЕНИ И НАЛОГОВЫМ САНКЦИЯМ НЕВОЗМОЖНАЯ К ВЗЫСКАНИЮ НАЛОГОВЫМИ ОРГАНАМИ</t>
  </si>
  <si>
    <t>ЗАДОЛЖЕННОСТЬ ОРГАНИЗАЦИЙ, В ОТНОШЕНИИ КОТОРЫХ ЗАВЕРШЕНО КОНКУРСНОЕ ПРОИЗВОДСТВО</t>
  </si>
  <si>
    <t>денежные взыскания за нарушение валютного законодательства РФ</t>
  </si>
  <si>
    <t>ЗАДОЛЖЕННОСТЬ ЛИКВИДИРОВАННЫХ ОРГАНИЗАЦИЙ И ИНДИВИДУАЛЬНЫХ ПРЕДПРИНИМАТЕЛЕЙ</t>
  </si>
  <si>
    <t>СПРАВОЧНО:</t>
  </si>
  <si>
    <t>ЗАДОЛЖЕННОСТЬ, ДОНАЧИСЛЕННАЯ ПО РЕЗУЛЬТАТАМ ВЫЕЗДНЫХ И КАМЕРАЛЬНЫХ НАЛОГОВЫХ ПРОВЕРОК</t>
  </si>
  <si>
    <t>Мировое соглашение</t>
  </si>
  <si>
    <t>Задолженность по водному налогу</t>
  </si>
  <si>
    <t>Сумма неуплаченных процентов за пользование бюджетными средствами</t>
  </si>
  <si>
    <t>Задолженность по отмененным региональным налогам</t>
  </si>
  <si>
    <t>Задолженность по отмененным местным налогам</t>
  </si>
  <si>
    <t>в том числе не перечисленные ликвидированными банками</t>
  </si>
  <si>
    <t>рассрочка (отсрочка)</t>
  </si>
  <si>
    <t>По налогу (сбору)</t>
  </si>
  <si>
    <t xml:space="preserve"> по пени</t>
  </si>
  <si>
    <t xml:space="preserve"> по штрафам </t>
  </si>
  <si>
    <t>УРЕГУЛИРОВАНО  ПО НАЛОГУ (СБОРУ), ВСЕГО
 ( из стр. 2010)</t>
  </si>
  <si>
    <t>НЕВОЗМОЖНО К ВЗЫСКАНИЮ НАЛОГОВЫМИ ОРГАНАМИ ЗАДОЛЖЕННОСТИ ПО ПЕНИ И ШТРАФАМ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</si>
  <si>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</si>
  <si>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</si>
  <si>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</si>
  <si>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</si>
  <si>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</si>
  <si>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</si>
  <si>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</si>
  <si>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НЕВОЗМОЖНО К ВЗЫСКАНИЮ НАЛОГОВЫМИ ОРГАНАМИ ЗАДОЛЖЕННОСТИ ПО ПЕНЯМ И ШТРАФАМ                         (из стр. 2310)</t>
  </si>
  <si>
    <t xml:space="preserve">НЕВОЗМОЖНО К ВЗЫСКАНИЮ НАЛОГОВЫМИ ОРГАНАМИ                         (из стр. 2120) </t>
  </si>
  <si>
    <t>УРЕГУЛИРОВАНО ЗАДОЛЖЕННОСТИ  ПО УПЛАТЕ ПЕНЕЙ И НАЛОГОВЫХ САНКЦИЙ                      (из стр. 2210)</t>
  </si>
  <si>
    <t>ЗАДОЛЖЕННОСТЬ ПЕРЕД БЮДЖЕТОМ ПО  ПЕНЯМ И НАЛОГОВЫМ САНКЦИЯМ ВСЕГО                 (из стр. 1050)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</si>
  <si>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</si>
  <si>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</si>
  <si>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</si>
  <si>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</si>
  <si>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</si>
  <si>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</si>
  <si>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СПРАВОЧНО:                 Сумма неуплаченных процентов за пользование бюджетными средствами                      (из строки 1094)</t>
  </si>
  <si>
    <t>Справочно к Разделам I, II: 1_Списано задолженности</t>
  </si>
  <si>
    <t xml:space="preserve">Справочно к Разделам I, II: 2_Задолженность по налогам 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</si>
  <si>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</si>
  <si>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</si>
  <si>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Раздел III
Задолженность по акцизам
(из раздела I,II)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</si>
  <si>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до 01 января 2017 года</t>
    </r>
  </si>
  <si>
    <t>на обязательное пенсионное страхование</t>
  </si>
  <si>
    <t>страховая часть</t>
  </si>
  <si>
    <t>накопительная часть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</si>
  <si>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с 01 января 2017 года</t>
    </r>
  </si>
  <si>
    <t>Ф.И.О., номер телефона исполнителя</t>
  </si>
  <si>
    <t>ВСЕГО задолженность (гр.2 + гр.7 + гр.11 + гр.12 + гр.13)</t>
  </si>
  <si>
    <t>за периоды до 1 января 2017 года</t>
  </si>
  <si>
    <t>за периоды с 1 января 2017 года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</si>
  <si>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</si>
  <si>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по налогам и сборам, страховым взносам, пеням, налоговым санкциям в бюджетную систему Российской Федерации</t>
  </si>
  <si>
    <t>ВСЕГО задолженность по страховым взносам</t>
  </si>
  <si>
    <t xml:space="preserve"> по страховым взносам в государственные социальные внебюджетные фонды, всего</t>
  </si>
  <si>
    <t xml:space="preserve">                                                                                                                                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</si>
  <si>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 xml:space="preserve">Взносы, уплачиваемые организациями угольной промышленности в бюджет Пенсионного фонда Российской Федерации на выплату доплаты к пенсии </t>
  </si>
  <si>
    <t xml:space="preserve"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  </t>
  </si>
  <si>
    <r>
      <t>Страховые взносы на обязательное социальное страхование на случай временной нетрудоспособности и в связи с материнством</t>
    </r>
    <r>
      <rPr>
        <b/>
        <sz val="11"/>
        <rFont val="Arial Cyr"/>
        <family val="0"/>
      </rPr>
      <t xml:space="preserve">    </t>
    </r>
  </si>
  <si>
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</si>
  <si>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</t>
    </r>
  </si>
  <si>
    <t xml:space="preserve">Страховые взносы на обязательное социальное страхование на случай временной нетрудоспособности и в связи с материнством 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</si>
  <si>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</si>
  <si>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                  </t>
    </r>
    <r>
      <rPr>
        <b/>
        <sz val="11"/>
        <rFont val="Arial Cyr"/>
        <family val="2"/>
      </rPr>
      <t xml:space="preserve">                      </t>
    </r>
  </si>
  <si>
    <r>
  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  </r>
    <r>
      <rPr>
        <b/>
        <sz val="11"/>
        <rFont val="Arial Cyr"/>
        <family val="2"/>
      </rPr>
      <t xml:space="preserve">                                            </t>
    </r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</si>
  <si>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</si>
  <si>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приостановленная к взысканию</t>
  </si>
  <si>
    <r>
      <t>СПРАВОЧНО:</t>
    </r>
    <r>
      <rPr>
        <sz val="14"/>
        <rFont val="Arial Cyr"/>
        <family val="2"/>
      </rPr>
      <t xml:space="preserve">
Сумма неуплаченных процентов за пользование бюджетными средствами</t>
    </r>
  </si>
  <si>
    <t>Раздел IV
Задолженность по неналоговым доходам</t>
  </si>
  <si>
    <t>СОВОКУПНАЯ ЗАДОЛЖЕННОСТЬ - ВСЕГО (стр.5010+стр.5030+стр.5060+стр.5065+стр.5135+стр.5170+стр.5195+стр.5265+стр.5290)</t>
  </si>
  <si>
    <t>НЕДОИМКА                    (из стр. 1020)</t>
  </si>
  <si>
    <t xml:space="preserve">Раздел V
Задолженность по страховым взносам на обязательное социальное страхование в Российской Федерации, а также по пеням и штрафам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                                                                                                                                             </t>
  </si>
  <si>
    <t xml:space="preserve"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                           </t>
  </si>
  <si>
    <t xml:space="preserve">О ЗАДОЛЖЕННОСТИ ПО НАЛОГАМ И СБОРАМ, ПЕНЯМ, </t>
  </si>
  <si>
    <t xml:space="preserve">НАЛОГОВЫМ САНКЦИЯМ И СТРАХОВЫМ ВЗНОСАМ  </t>
  </si>
  <si>
    <t>В БЮДЖЕТНУЮ СИСТЕМУ РОССИЙСКОЙ ФЕДЕРАЦИИ</t>
  </si>
  <si>
    <t>Москва</t>
  </si>
  <si>
    <t>Управление ФНС России по г. Москве</t>
  </si>
  <si>
    <t>31-го числа месяца, следующего за отчетным периодом</t>
  </si>
  <si>
    <t>Приложение № 1
к приказу ФНС России
от 14.07.2017
№ ММВ-7-1/551</t>
  </si>
  <si>
    <t>от 14.07.2017</t>
  </si>
  <si>
    <t>№ ММВ-7-1/551</t>
  </si>
  <si>
    <t>ФНС России по г.Москве</t>
  </si>
  <si>
    <t>ЗАДОЛЖЕННОСТЬ ПЕРЕД БЮДЖЕТОМ ПО НАЛОГАМ, СБОРАМ, ПЕНЯМ, НАЛОГОВЫМ САНКЦИЯМ ВСЕГО</t>
  </si>
  <si>
    <t>1010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</si>
  <si>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</si>
  <si>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</si>
  <si>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</si>
  <si>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</si>
  <si>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</si>
  <si>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</si>
  <si>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</si>
  <si>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</si>
  <si>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</si>
  <si>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</si>
  <si>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1060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</si>
  <si>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</si>
  <si>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</si>
  <si>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</si>
  <si>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</si>
  <si>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</si>
  <si>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</si>
  <si>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1094</t>
  </si>
  <si>
    <t>1095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</si>
  <si>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</si>
  <si>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</si>
  <si>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</si>
  <si>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</si>
  <si>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</si>
  <si>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</si>
  <si>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</si>
  <si>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</si>
  <si>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</si>
  <si>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</si>
  <si>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</si>
  <si>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</si>
  <si>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2070</t>
  </si>
  <si>
    <t>2080</t>
  </si>
  <si>
    <t>2090</t>
  </si>
  <si>
    <t>2100</t>
  </si>
  <si>
    <t>ПРИОСТАНОВЛЕННЫЕ К ВЗЫСКАНИЮ ПЛАТЕЖИ ПО НАЛОГАМ И СБОРАМ - ВСЕГО</t>
  </si>
  <si>
    <t>2110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</si>
  <si>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</si>
  <si>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</si>
  <si>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</si>
  <si>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2120</t>
  </si>
  <si>
    <t>НЕВОЗМОЖНО К ВЗЫСКАНИЮ ПО СУДЕБНЫМ РЕШЕНИЯМ И РЕШЕНИЯМ ВЫШЕСТОЯЩЕГО НАЛОГОВОГО ОРГАНА</t>
  </si>
  <si>
    <t>2150</t>
  </si>
  <si>
    <t>2160</t>
  </si>
  <si>
    <t>2170</t>
  </si>
  <si>
    <t>2180</t>
  </si>
  <si>
    <t>ЗАВИСШИЕ ПЛАТЕЖИ</t>
  </si>
  <si>
    <t>2190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</si>
  <si>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</si>
  <si>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</si>
  <si>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</si>
  <si>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</si>
  <si>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</si>
  <si>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</si>
  <si>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2208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</si>
  <si>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</si>
  <si>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</si>
  <si>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</si>
  <si>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</si>
  <si>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</si>
  <si>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</si>
  <si>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</si>
  <si>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</si>
  <si>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</si>
  <si>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</si>
  <si>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</si>
  <si>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</si>
  <si>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</si>
  <si>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</si>
  <si>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</si>
  <si>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</si>
  <si>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</si>
  <si>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</si>
  <si>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</si>
  <si>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</si>
  <si>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</si>
  <si>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</si>
  <si>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</si>
  <si>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</si>
  <si>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</si>
  <si>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</si>
  <si>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</si>
  <si>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</si>
  <si>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</si>
  <si>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</si>
  <si>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</si>
  <si>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Уплачено процентов за несвоевременный возврат</t>
  </si>
  <si>
    <t>2396</t>
  </si>
  <si>
    <t>2400</t>
  </si>
  <si>
    <t>2405</t>
  </si>
  <si>
    <t>2410</t>
  </si>
  <si>
    <t>2415</t>
  </si>
  <si>
    <t>2420</t>
  </si>
  <si>
    <t>2425</t>
  </si>
  <si>
    <t>XXX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</si>
  <si>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</si>
  <si>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</si>
  <si>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</si>
  <si>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</si>
  <si>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2445</t>
  </si>
  <si>
    <t>2455</t>
  </si>
  <si>
    <t>2465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</si>
  <si>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</si>
  <si>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</si>
  <si>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</si>
  <si>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</si>
  <si>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</si>
  <si>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</si>
  <si>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</si>
  <si>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</si>
  <si>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</si>
  <si>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</si>
  <si>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</si>
  <si>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</si>
  <si>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</si>
  <si>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</si>
  <si>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</si>
  <si>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</si>
  <si>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</si>
  <si>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</si>
  <si>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</si>
  <si>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</si>
  <si>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</si>
  <si>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</si>
  <si>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</si>
  <si>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2575</t>
  </si>
  <si>
    <t>2730</t>
  </si>
  <si>
    <t>2740</t>
  </si>
  <si>
    <t>2750</t>
  </si>
  <si>
    <t>2760</t>
  </si>
  <si>
    <t>2780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</si>
  <si>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</si>
  <si>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</si>
  <si>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</si>
  <si>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</si>
  <si>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</si>
  <si>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из неё:</t>
  </si>
  <si>
    <t>3020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</si>
  <si>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</si>
  <si>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</si>
  <si>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</si>
  <si>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</si>
  <si>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</si>
  <si>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</si>
  <si>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</si>
  <si>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</si>
  <si>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</si>
  <si>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</si>
  <si>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</si>
  <si>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</si>
  <si>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</si>
  <si>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3065</t>
  </si>
  <si>
    <t>3070</t>
  </si>
  <si>
    <t>3075</t>
  </si>
  <si>
    <t>3080</t>
  </si>
  <si>
    <t>3083</t>
  </si>
  <si>
    <t>3084</t>
  </si>
  <si>
    <t>3085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</si>
  <si>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</si>
  <si>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</si>
  <si>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</si>
  <si>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</si>
  <si>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</si>
  <si>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</si>
  <si>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</si>
  <si>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</si>
  <si>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</si>
  <si>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</si>
  <si>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</si>
  <si>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</si>
  <si>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</si>
  <si>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</si>
  <si>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</si>
  <si>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</si>
  <si>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</si>
  <si>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</si>
  <si>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</si>
  <si>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</si>
  <si>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</si>
  <si>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</si>
  <si>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</si>
  <si>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</si>
  <si>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</si>
  <si>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</si>
  <si>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</si>
  <si>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</si>
  <si>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</si>
  <si>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</si>
  <si>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</si>
  <si>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</si>
  <si>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</si>
  <si>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</si>
  <si>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</si>
  <si>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</si>
  <si>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</si>
  <si>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</si>
  <si>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</si>
  <si>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Задолженность по неналоговым доходам, администрируемым налоговыми органами</t>
  </si>
  <si>
    <t>4010</t>
  </si>
  <si>
    <t>4020</t>
  </si>
  <si>
    <t>4030</t>
  </si>
  <si>
    <t>Денежные взыскания</t>
  </si>
  <si>
    <t>4040</t>
  </si>
  <si>
    <t>4050</t>
  </si>
  <si>
    <t>4060</t>
  </si>
  <si>
    <t>4070</t>
  </si>
  <si>
    <t>4080</t>
  </si>
  <si>
    <t>4200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</si>
  <si>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</si>
  <si>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</si>
  <si>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</si>
  <si>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</si>
  <si>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</si>
  <si>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</si>
  <si>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</si>
  <si>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</si>
  <si>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</si>
  <si>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</si>
  <si>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</si>
  <si>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</si>
  <si>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</si>
  <si>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</si>
  <si>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</si>
  <si>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</si>
  <si>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</si>
  <si>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</si>
  <si>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</si>
  <si>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</si>
  <si>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</si>
  <si>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</si>
  <si>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</si>
  <si>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</si>
  <si>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</si>
  <si>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</si>
  <si>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</si>
  <si>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</si>
  <si>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</si>
  <si>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</si>
  <si>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</si>
  <si>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</si>
  <si>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</si>
  <si>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</si>
  <si>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</si>
  <si>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</si>
  <si>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</si>
  <si>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</si>
  <si>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</si>
  <si>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</si>
  <si>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</si>
  <si>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</si>
  <si>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</si>
  <si>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</si>
  <si>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</si>
  <si>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</si>
  <si>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</si>
  <si>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</si>
  <si>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</si>
  <si>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</si>
  <si>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</si>
  <si>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</si>
  <si>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</si>
  <si>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</si>
  <si>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</si>
  <si>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</si>
  <si>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</si>
  <si>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</si>
  <si>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</si>
  <si>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</si>
  <si>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</si>
  <si>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</si>
  <si>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</si>
  <si>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</si>
  <si>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</si>
  <si>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__________________________________________________________</t>
  </si>
  <si>
    <r>
      <t xml:space="preserve">  </t>
    </r>
    <r>
      <rPr>
        <b/>
        <sz val="12"/>
        <color indexed="8"/>
        <rFont val="Times New Roman"/>
        <family val="1"/>
      </rPr>
      <t xml:space="preserve"> C МРИ</t>
    </r>
  </si>
  <si>
    <t xml:space="preserve">Руководитель Управления </t>
  </si>
  <si>
    <t>М.В. Третьякова</t>
  </si>
  <si>
    <t>по состоянию на 01.12.2017  года</t>
  </si>
  <si>
    <t>Плотникова И.В.</t>
  </si>
  <si>
    <t>"20" августа  2018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</si>
</sst>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\ &quot;₽&quot;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color indexed="8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b/>
      <sz val="11"/>
      <name val="Arial Cyr"/>
      <family val="0"/>
    </font>
    <font>
      <sz val="9"/>
      <name val="Arial Cyr"/>
      <family val="2"/>
    </font>
    <font>
      <b/>
      <sz val="8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sz val="14"/>
      <color indexed="8"/>
      <name val="Arial Cyr"/>
      <family val="0"/>
    </font>
    <font>
      <sz val="12"/>
      <name val="Times New Roman"/>
      <family val="1"/>
    </font>
    <font>
      <sz val="9"/>
      <color indexed="8"/>
      <name val="Arial Cyr"/>
      <family val="2"/>
    </font>
    <font>
      <sz val="16"/>
      <color indexed="8"/>
      <name val="Arial Cyr"/>
      <family val="2"/>
    </font>
    <font>
      <strike/>
      <sz val="12"/>
      <name val="Arial Cyr"/>
      <family val="0"/>
    </font>
    <font>
      <sz val="12"/>
      <name val="Arial"/>
      <family val="2"/>
    </font>
    <font>
      <i/>
      <sz val="14"/>
      <name val="Arial Cyr"/>
      <family val="0"/>
    </font>
    <font>
      <sz val="28"/>
      <color indexed="8"/>
      <name val="Arial Cyr"/>
      <family val="0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sz val="9"/>
      <color indexed="56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0"/>
    </font>
    <font>
      <sz val="9"/>
      <color rgb="FF00206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 inden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centerContinuous" vertical="top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right" vertical="top"/>
    </xf>
    <xf numFmtId="0" fontId="25" fillId="0" borderId="0" xfId="0" applyFont="1" applyFill="1" applyAlignment="1">
      <alignment horizontal="centerContinuous" vertical="top" wrapText="1"/>
    </xf>
    <xf numFmtId="0" fontId="25" fillId="0" borderId="0" xfId="0" applyFont="1" applyFill="1" applyBorder="1" applyAlignment="1">
      <alignment horizontal="centerContinuous" vertical="top" wrapText="1"/>
    </xf>
    <xf numFmtId="0" fontId="0" fillId="0" borderId="0" xfId="0" applyFont="1" applyFill="1" applyBorder="1" applyAlignment="1">
      <alignment horizontal="centerContinuous" vertical="center" wrapText="1"/>
    </xf>
    <xf numFmtId="0" fontId="24" fillId="0" borderId="19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left"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 vertical="top" wrapText="1" indent="2"/>
    </xf>
    <xf numFmtId="0" fontId="0" fillId="33" borderId="10" xfId="0" applyFont="1" applyFill="1" applyBorder="1" applyAlignment="1">
      <alignment horizontal="left" vertical="top" wrapText="1" indent="2"/>
    </xf>
    <xf numFmtId="0" fontId="26" fillId="33" borderId="10" xfId="0" applyFont="1" applyFill="1" applyBorder="1" applyAlignment="1">
      <alignment horizontal="left" vertical="top" wrapText="1" indent="2"/>
    </xf>
    <xf numFmtId="0" fontId="7" fillId="0" borderId="10" xfId="0" applyFont="1" applyFill="1" applyBorder="1" applyAlignment="1">
      <alignment horizontal="left" vertical="top" wrapText="1"/>
    </xf>
    <xf numFmtId="0" fontId="78" fillId="0" borderId="0" xfId="0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shrinkToFit="1"/>
    </xf>
    <xf numFmtId="0" fontId="30" fillId="33" borderId="1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right" vertical="center"/>
    </xf>
    <xf numFmtId="0" fontId="30" fillId="33" borderId="20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wrapText="1" indent="1"/>
    </xf>
    <xf numFmtId="0" fontId="23" fillId="0" borderId="10" xfId="0" applyFont="1" applyFill="1" applyBorder="1" applyAlignment="1">
      <alignment horizontal="left" vertical="top" wrapText="1" inden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wrapText="1" shrinkToFit="1"/>
    </xf>
    <xf numFmtId="0" fontId="32" fillId="0" borderId="0" xfId="0" applyFont="1" applyBorder="1" applyAlignment="1">
      <alignment/>
    </xf>
    <xf numFmtId="0" fontId="32" fillId="0" borderId="21" xfId="0" applyFont="1" applyBorder="1" applyAlignment="1">
      <alignment/>
    </xf>
    <xf numFmtId="0" fontId="23" fillId="0" borderId="0" xfId="0" applyFont="1" applyAlignment="1">
      <alignment wrapText="1" shrinkToFit="1"/>
    </xf>
    <xf numFmtId="0" fontId="1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Continuous" vertical="top"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25" fillId="33" borderId="0" xfId="0" applyFont="1" applyFill="1" applyAlignment="1">
      <alignment horizontal="center" wrapText="1"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 vertical="center" indent="1"/>
    </xf>
    <xf numFmtId="0" fontId="0" fillId="33" borderId="0" xfId="0" applyFont="1" applyFill="1" applyAlignment="1">
      <alignment horizontal="right" vertical="top"/>
    </xf>
    <xf numFmtId="0" fontId="25" fillId="33" borderId="0" xfId="0" applyFont="1" applyFill="1" applyAlignment="1">
      <alignment horizontal="centerContinuous" vertical="top" wrapText="1"/>
    </xf>
    <xf numFmtId="0" fontId="25" fillId="33" borderId="0" xfId="0" applyFont="1" applyFill="1" applyBorder="1" applyAlignment="1">
      <alignment horizontal="centerContinuous" vertical="top" wrapText="1"/>
    </xf>
    <xf numFmtId="0" fontId="0" fillId="33" borderId="0" xfId="0" applyFont="1" applyFill="1" applyBorder="1" applyAlignment="1">
      <alignment horizontal="right" vertical="top" wrapText="1"/>
    </xf>
    <xf numFmtId="0" fontId="23" fillId="33" borderId="10" xfId="0" applyFont="1" applyFill="1" applyBorder="1" applyAlignment="1">
      <alignment horizontal="centerContinuous" vertical="center" wrapText="1"/>
    </xf>
    <xf numFmtId="0" fontId="23" fillId="33" borderId="22" xfId="0" applyFont="1" applyFill="1" applyBorder="1" applyAlignment="1">
      <alignment horizontal="centerContinuous" vertical="center" wrapText="1"/>
    </xf>
    <xf numFmtId="0" fontId="0" fillId="33" borderId="0" xfId="0" applyFont="1" applyFill="1" applyBorder="1" applyAlignment="1">
      <alignment horizontal="centerContinuous" vertical="center" wrapText="1"/>
    </xf>
    <xf numFmtId="0" fontId="15" fillId="0" borderId="23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right"/>
    </xf>
    <xf numFmtId="0" fontId="0" fillId="0" borderId="24" xfId="0" applyFont="1" applyBorder="1" applyAlignment="1">
      <alignment horizontal="left" wrapText="1"/>
    </xf>
    <xf numFmtId="49" fontId="0" fillId="0" borderId="24" xfId="0" applyNumberFormat="1" applyFont="1" applyBorder="1" applyAlignment="1">
      <alignment horizontal="left" wrapText="1"/>
    </xf>
    <xf numFmtId="3" fontId="0" fillId="0" borderId="24" xfId="0" applyNumberFormat="1" applyFont="1" applyBorder="1" applyAlignment="1">
      <alignment horizontal="right" wrapText="1"/>
    </xf>
    <xf numFmtId="0" fontId="0" fillId="0" borderId="24" xfId="0" applyFont="1" applyBorder="1" applyAlignment="1">
      <alignment horizontal="left" wrapText="1" indent="2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6" fillId="35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left" wrapText="1"/>
    </xf>
    <xf numFmtId="0" fontId="18" fillId="0" borderId="24" xfId="0" applyFont="1" applyBorder="1" applyAlignment="1">
      <alignment horizontal="left" wrapText="1" indent="2"/>
    </xf>
    <xf numFmtId="0" fontId="18" fillId="0" borderId="24" xfId="0" applyFont="1" applyBorder="1" applyAlignment="1">
      <alignment horizontal="left" wrapText="1" indent="4"/>
    </xf>
    <xf numFmtId="0" fontId="18" fillId="0" borderId="24" xfId="0" applyFont="1" applyBorder="1" applyAlignment="1">
      <alignment horizontal="left" wrapText="1" indent="6"/>
    </xf>
    <xf numFmtId="0" fontId="18" fillId="33" borderId="0" xfId="0" applyFont="1" applyFill="1" applyAlignment="1">
      <alignment/>
    </xf>
    <xf numFmtId="3" fontId="37" fillId="33" borderId="10" xfId="0" applyNumberFormat="1" applyFont="1" applyFill="1" applyBorder="1" applyAlignment="1">
      <alignment horizontal="center" vertical="center" wrapText="1"/>
    </xf>
    <xf numFmtId="3" fontId="37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4" fillId="0" borderId="0" xfId="0" applyFont="1" applyFill="1" applyBorder="1" applyAlignment="1">
      <alignment horizontal="justify" vertical="top" wrapText="1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4" fillId="33" borderId="22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3" fillId="0" borderId="10" xfId="0" applyFont="1" applyFill="1" applyBorder="1" applyAlignment="1">
      <alignment horizontal="left" vertical="top" wrapText="1" indent="4"/>
    </xf>
    <xf numFmtId="0" fontId="23" fillId="33" borderId="10" xfId="0" applyFont="1" applyFill="1" applyBorder="1" applyAlignment="1">
      <alignment horizontal="left" vertical="top" wrapText="1" indent="4"/>
    </xf>
    <xf numFmtId="0" fontId="23" fillId="0" borderId="10" xfId="0" applyFont="1" applyFill="1" applyBorder="1" applyAlignment="1">
      <alignment horizontal="left" vertical="top" wrapText="1" indent="2"/>
    </xf>
    <xf numFmtId="0" fontId="23" fillId="0" borderId="10" xfId="0" applyFont="1" applyFill="1" applyBorder="1" applyAlignment="1">
      <alignment horizontal="left" vertical="top" wrapText="1" indent="5"/>
    </xf>
    <xf numFmtId="0" fontId="23" fillId="33" borderId="10" xfId="0" applyFont="1" applyFill="1" applyBorder="1" applyAlignment="1">
      <alignment horizontal="left" vertical="top" wrapText="1" indent="5"/>
    </xf>
    <xf numFmtId="0" fontId="38" fillId="0" borderId="10" xfId="0" applyFont="1" applyFill="1" applyBorder="1" applyAlignment="1">
      <alignment horizontal="left" vertical="top" wrapText="1" indent="1"/>
    </xf>
    <xf numFmtId="0" fontId="23" fillId="0" borderId="10" xfId="0" applyFont="1" applyFill="1" applyBorder="1" applyAlignment="1">
      <alignment horizontal="left" wrapText="1" indent="3"/>
    </xf>
    <xf numFmtId="0" fontId="23" fillId="0" borderId="10" xfId="0" applyFont="1" applyFill="1" applyBorder="1" applyAlignment="1">
      <alignment horizontal="left" wrapText="1" indent="4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 indent="2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wrapText="1" indent="1"/>
    </xf>
    <xf numFmtId="0" fontId="23" fillId="33" borderId="10" xfId="0" applyFont="1" applyFill="1" applyBorder="1" applyAlignment="1">
      <alignment horizontal="left" vertical="center" wrapText="1" indent="4"/>
    </xf>
    <xf numFmtId="0" fontId="23" fillId="0" borderId="10" xfId="0" applyFont="1" applyFill="1" applyBorder="1" applyAlignment="1">
      <alignment horizontal="left" vertical="top" wrapText="1" indent="3"/>
    </xf>
    <xf numFmtId="2" fontId="23" fillId="0" borderId="10" xfId="0" applyNumberFormat="1" applyFont="1" applyFill="1" applyBorder="1" applyAlignment="1">
      <alignment horizontal="left" vertical="top" wrapText="1" indent="3"/>
    </xf>
    <xf numFmtId="0" fontId="23" fillId="33" borderId="10" xfId="0" applyFont="1" applyFill="1" applyBorder="1" applyAlignment="1">
      <alignment horizontal="left" vertical="top" wrapText="1"/>
    </xf>
    <xf numFmtId="0" fontId="23" fillId="33" borderId="10" xfId="0" applyFont="1" applyFill="1" applyBorder="1" applyAlignment="1">
      <alignment horizontal="left" vertical="top" wrapText="1" indent="3"/>
    </xf>
    <xf numFmtId="0" fontId="23" fillId="33" borderId="10" xfId="0" applyFont="1" applyFill="1" applyBorder="1" applyAlignment="1">
      <alignment horizontal="left" wrapText="1" indent="3"/>
    </xf>
    <xf numFmtId="0" fontId="23" fillId="0" borderId="10" xfId="0" applyFont="1" applyFill="1" applyBorder="1" applyAlignment="1">
      <alignment horizontal="left" vertical="top" wrapText="1"/>
    </xf>
    <xf numFmtId="0" fontId="23" fillId="33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 horizontal="left" vertic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3" fontId="18" fillId="33" borderId="19" xfId="0" applyNumberFormat="1" applyFont="1" applyFill="1" applyBorder="1" applyAlignment="1">
      <alignment horizontal="center" vertical="center" wrapText="1" shrinkToFit="1"/>
    </xf>
    <xf numFmtId="3" fontId="18" fillId="33" borderId="10" xfId="0" applyNumberFormat="1" applyFont="1" applyFill="1" applyBorder="1" applyAlignment="1">
      <alignment horizontal="center" vertical="center" wrapText="1" shrinkToFi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39" fillId="0" borderId="0" xfId="0" applyFont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3" fontId="0" fillId="33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37" fillId="33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 wrapText="1"/>
    </xf>
    <xf numFmtId="49" fontId="7" fillId="0" borderId="24" xfId="0" applyNumberFormat="1" applyFont="1" applyFill="1" applyBorder="1" applyAlignment="1">
      <alignment horizontal="left" wrapText="1"/>
    </xf>
    <xf numFmtId="3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wrapText="1" indent="2"/>
    </xf>
    <xf numFmtId="0" fontId="0" fillId="0" borderId="24" xfId="0" applyFont="1" applyFill="1" applyBorder="1" applyAlignment="1">
      <alignment horizontal="left" wrapText="1" indent="4"/>
    </xf>
    <xf numFmtId="0" fontId="0" fillId="0" borderId="24" xfId="0" applyFont="1" applyFill="1" applyBorder="1" applyAlignment="1">
      <alignment horizontal="left" wrapText="1" indent="6"/>
    </xf>
    <xf numFmtId="0" fontId="7" fillId="0" borderId="24" xfId="0" applyFont="1" applyFill="1" applyBorder="1" applyAlignment="1">
      <alignment horizontal="left" wrapText="1" indent="2"/>
    </xf>
    <xf numFmtId="0" fontId="0" fillId="0" borderId="24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left" wrapText="1"/>
    </xf>
    <xf numFmtId="49" fontId="7" fillId="0" borderId="28" xfId="0" applyNumberFormat="1" applyFont="1" applyFill="1" applyBorder="1" applyAlignment="1">
      <alignment horizontal="left" wrapText="1"/>
    </xf>
    <xf numFmtId="3" fontId="0" fillId="0" borderId="2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 inden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 indent="2"/>
    </xf>
    <xf numFmtId="0" fontId="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3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 indent="1" shrinkToFit="1"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11" fillId="0" borderId="1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3" fillId="0" borderId="18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5" fillId="0" borderId="29" xfId="0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5" fillId="0" borderId="31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18" xfId="0" applyFont="1" applyBorder="1" applyAlignment="1">
      <alignment horizontal="left" vertical="top" wrapText="1" indent="1"/>
    </xf>
    <xf numFmtId="0" fontId="15" fillId="0" borderId="13" xfId="0" applyFont="1" applyBorder="1" applyAlignment="1">
      <alignment horizontal="left" vertical="top" wrapText="1" indent="1"/>
    </xf>
    <xf numFmtId="0" fontId="15" fillId="0" borderId="32" xfId="0" applyFont="1" applyBorder="1" applyAlignment="1">
      <alignment horizontal="left" vertical="top" wrapText="1" indent="1"/>
    </xf>
    <xf numFmtId="0" fontId="15" fillId="0" borderId="23" xfId="0" applyFont="1" applyBorder="1" applyAlignment="1">
      <alignment horizontal="left" vertical="top" wrapText="1" indent="1"/>
    </xf>
    <xf numFmtId="0" fontId="10" fillId="0" borderId="14" xfId="0" applyFont="1" applyBorder="1" applyAlignment="1">
      <alignment vertical="top" wrapText="1"/>
    </xf>
    <xf numFmtId="0" fontId="15" fillId="0" borderId="3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21" fillId="0" borderId="18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center" wrapText="1"/>
    </xf>
    <xf numFmtId="0" fontId="10" fillId="0" borderId="13" xfId="0" applyFont="1" applyBorder="1" applyAlignment="1">
      <alignment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33" fillId="0" borderId="0" xfId="0" applyFont="1" applyAlignment="1">
      <alignment wrapText="1"/>
    </xf>
    <xf numFmtId="0" fontId="10" fillId="0" borderId="36" xfId="0" applyFont="1" applyBorder="1" applyAlignment="1">
      <alignment vertical="top" wrapText="1"/>
    </xf>
    <xf numFmtId="0" fontId="15" fillId="0" borderId="32" xfId="0" applyFont="1" applyBorder="1" applyAlignment="1">
      <alignment horizontal="left" vertical="center" wrapText="1" indent="1"/>
    </xf>
    <xf numFmtId="0" fontId="15" fillId="0" borderId="23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17" fillId="0" borderId="1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0" fillId="0" borderId="21" xfId="0" applyBorder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vertical="center" wrapText="1"/>
    </xf>
    <xf numFmtId="0" fontId="25" fillId="33" borderId="0" xfId="0" applyFont="1" applyFill="1" applyAlignment="1">
      <alignment horizontal="right" vertical="center" wrapText="1"/>
    </xf>
    <xf numFmtId="0" fontId="25" fillId="33" borderId="0" xfId="0" applyFont="1" applyFill="1" applyAlignment="1">
      <alignment horizontal="right" vertical="center"/>
    </xf>
    <xf numFmtId="49" fontId="25" fillId="33" borderId="0" xfId="0" applyNumberFormat="1" applyFont="1" applyFill="1" applyAlignment="1">
      <alignment horizontal="left" vertical="center" indent="1"/>
    </xf>
    <xf numFmtId="0" fontId="25" fillId="33" borderId="0" xfId="0" applyFont="1" applyFill="1" applyAlignment="1">
      <alignment horizontal="left" vertical="center" inden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top" wrapText="1"/>
    </xf>
    <xf numFmtId="0" fontId="0" fillId="33" borderId="25" xfId="0" applyFont="1" applyFill="1" applyBorder="1" applyAlignment="1">
      <alignment horizontal="right" vertical="top" wrapText="1"/>
    </xf>
    <xf numFmtId="0" fontId="0" fillId="33" borderId="25" xfId="0" applyFill="1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7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21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0" fillId="0" borderId="37" xfId="0" applyFont="1" applyFill="1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30" fillId="35" borderId="22" xfId="0" applyFont="1" applyFill="1" applyBorder="1" applyAlignment="1">
      <alignment horizontal="center" vertical="center" wrapText="1" shrinkToFit="1"/>
    </xf>
    <xf numFmtId="0" fontId="30" fillId="35" borderId="26" xfId="0" applyFont="1" applyFill="1" applyBorder="1" applyAlignment="1">
      <alignment horizontal="center" vertical="center" wrapText="1" shrinkToFit="1"/>
    </xf>
    <xf numFmtId="0" fontId="30" fillId="33" borderId="21" xfId="0" applyFont="1" applyFill="1" applyBorder="1" applyAlignment="1">
      <alignment horizontal="center" vertical="center"/>
    </xf>
    <xf numFmtId="0" fontId="30" fillId="33" borderId="38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 horizontal="right" vertical="center" wrapText="1"/>
    </xf>
    <xf numFmtId="0" fontId="25" fillId="0" borderId="0" xfId="0" applyFont="1" applyFill="1" applyAlignment="1">
      <alignment horizontal="right" vertical="center"/>
    </xf>
    <xf numFmtId="0" fontId="25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 shrinkToFit="1"/>
    </xf>
    <xf numFmtId="0" fontId="31" fillId="0" borderId="37" xfId="0" applyFont="1" applyBorder="1" applyAlignment="1">
      <alignment horizontal="center" vertical="center" wrapText="1" shrinkToFit="1"/>
    </xf>
    <xf numFmtId="0" fontId="31" fillId="0" borderId="19" xfId="0" applyFont="1" applyBorder="1" applyAlignment="1">
      <alignment horizontal="center" vertical="center" wrapText="1" shrinkToFit="1"/>
    </xf>
    <xf numFmtId="0" fontId="0" fillId="0" borderId="10" xfId="0" applyBorder="1" applyAlignment="1">
      <alignment wrapText="1" shrinkToFit="1"/>
    </xf>
    <xf numFmtId="0" fontId="30" fillId="33" borderId="20" xfId="0" applyFont="1" applyFill="1" applyBorder="1" applyAlignment="1">
      <alignment horizontal="center" vertical="center" wrapText="1"/>
    </xf>
    <xf numFmtId="0" fontId="30" fillId="33" borderId="37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left"/>
    </xf>
    <xf numFmtId="0" fontId="0" fillId="0" borderId="0" xfId="0" applyAlignment="1">
      <alignment/>
    </xf>
    <xf numFmtId="0" fontId="35" fillId="0" borderId="0" xfId="0" applyFont="1" applyAlignment="1">
      <alignment horizontal="left"/>
    </xf>
    <xf numFmtId="0" fontId="30" fillId="33" borderId="37" xfId="0" applyFont="1" applyFill="1" applyBorder="1" applyAlignment="1">
      <alignment horizontal="center" vertical="center" wrapText="1" shrinkToFi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37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30" fillId="35" borderId="27" xfId="0" applyFont="1" applyFill="1" applyBorder="1" applyAlignment="1">
      <alignment horizontal="center" vertical="center" wrapText="1" shrinkToFit="1"/>
    </xf>
    <xf numFmtId="0" fontId="30" fillId="35" borderId="21" xfId="0" applyFont="1" applyFill="1" applyBorder="1" applyAlignment="1">
      <alignment horizontal="center" vertical="center" wrapText="1" shrinkToFit="1"/>
    </xf>
    <xf numFmtId="0" fontId="30" fillId="35" borderId="38" xfId="0" applyFont="1" applyFill="1" applyBorder="1" applyAlignment="1">
      <alignment horizontal="center" vertical="center" wrapText="1" shrinkToFit="1"/>
    </xf>
    <xf numFmtId="0" fontId="30" fillId="0" borderId="20" xfId="0" applyFont="1" applyFill="1" applyBorder="1" applyAlignment="1">
      <alignment horizontal="center" vertical="center" wrapText="1" shrinkToFit="1"/>
    </xf>
    <xf numFmtId="0" fontId="30" fillId="0" borderId="19" xfId="0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BreakPreview" zoomScaleSheetLayoutView="100" zoomScalePageLayoutView="0" workbookViewId="0" topLeftCell="A1">
      <selection activeCell="B11" sqref="B11:G11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5.125" style="0" customWidth="1"/>
    <col min="7" max="7" width="11.75390625" style="0" customWidth="1"/>
  </cols>
  <sheetData>
    <row r="1" spans="6:7" ht="66" customHeight="1">
      <c r="F1" s="300" t="s">
        <v>168</v>
      </c>
      <c r="G1" s="300"/>
    </row>
    <row r="2" spans="1:7" ht="19.5" customHeight="1" thickBot="1">
      <c r="A2" s="280" t="s">
        <v>36</v>
      </c>
      <c r="B2" s="280"/>
      <c r="C2" s="280"/>
      <c r="D2" s="280"/>
      <c r="E2" s="280"/>
      <c r="F2" s="280"/>
      <c r="G2" s="280"/>
    </row>
    <row r="3" spans="1:7" ht="22.5" customHeight="1" thickTop="1">
      <c r="A3" s="301"/>
      <c r="B3" s="301"/>
      <c r="C3" s="301"/>
      <c r="D3" s="301"/>
      <c r="E3" s="301"/>
      <c r="F3" s="301"/>
      <c r="G3" s="301"/>
    </row>
    <row r="4" spans="1:7" ht="14.25" customHeight="1" thickBot="1">
      <c r="A4" s="261"/>
      <c r="B4" s="261"/>
      <c r="C4" s="261"/>
      <c r="D4" s="261"/>
      <c r="E4" s="261"/>
      <c r="F4" s="261"/>
      <c r="G4" s="261"/>
    </row>
    <row r="5" spans="1:7" ht="14.25" customHeight="1">
      <c r="A5" s="281"/>
      <c r="B5" s="294"/>
      <c r="C5" s="295"/>
      <c r="D5" s="295"/>
      <c r="E5" s="295"/>
      <c r="F5" s="295"/>
      <c r="G5" s="296"/>
    </row>
    <row r="6" spans="1:7" ht="29.25" customHeight="1">
      <c r="A6" s="281"/>
      <c r="B6" s="285" t="s">
        <v>37</v>
      </c>
      <c r="C6" s="286"/>
      <c r="D6" s="286"/>
      <c r="E6" s="286"/>
      <c r="F6" s="286"/>
      <c r="G6" s="287"/>
    </row>
    <row r="7" spans="1:7" ht="18.75" customHeight="1">
      <c r="A7" s="281"/>
      <c r="B7" s="252" t="s">
        <v>162</v>
      </c>
      <c r="C7" s="253"/>
      <c r="D7" s="253"/>
      <c r="E7" s="253"/>
      <c r="F7" s="253"/>
      <c r="G7" s="254"/>
    </row>
    <row r="8" spans="1:7" ht="23.25" customHeight="1">
      <c r="A8" s="281"/>
      <c r="B8" s="252" t="s">
        <v>163</v>
      </c>
      <c r="C8" s="253"/>
      <c r="D8" s="253"/>
      <c r="E8" s="253"/>
      <c r="F8" s="253"/>
      <c r="G8" s="254"/>
    </row>
    <row r="9" spans="1:7" ht="20.25" customHeight="1">
      <c r="A9" s="281"/>
      <c r="B9" s="252" t="s">
        <v>164</v>
      </c>
      <c r="C9" s="253"/>
      <c r="D9" s="253"/>
      <c r="E9" s="253"/>
      <c r="F9" s="253"/>
      <c r="G9" s="254"/>
    </row>
    <row r="10" spans="1:7" ht="18.75" customHeight="1">
      <c r="A10" s="281"/>
      <c r="B10" s="255"/>
      <c r="C10" s="256"/>
      <c r="D10" s="256"/>
      <c r="E10" s="256"/>
      <c r="F10" s="256"/>
      <c r="G10" s="257"/>
    </row>
    <row r="11" spans="1:7" ht="12.75" customHeight="1">
      <c r="A11" s="281"/>
      <c r="B11" s="288" t="s">
        <v>451</v>
      </c>
      <c r="C11" s="289"/>
      <c r="D11" s="289"/>
      <c r="E11" s="289"/>
      <c r="F11" s="289"/>
      <c r="G11" s="290"/>
    </row>
    <row r="12" spans="1:7" ht="14.25" customHeight="1" thickBot="1">
      <c r="A12" s="281"/>
      <c r="B12" s="291" t="s">
        <v>38</v>
      </c>
      <c r="C12" s="292"/>
      <c r="D12" s="292"/>
      <c r="E12" s="292"/>
      <c r="F12" s="292"/>
      <c r="G12" s="293"/>
    </row>
    <row r="13" spans="1:7" ht="15.75" customHeight="1">
      <c r="A13" s="261"/>
      <c r="B13" s="261"/>
      <c r="C13" s="261"/>
      <c r="D13" s="261"/>
      <c r="E13" s="261"/>
      <c r="F13" s="261"/>
      <c r="G13" s="261"/>
    </row>
    <row r="14" spans="1:7" ht="16.5" thickBot="1">
      <c r="A14" s="261" t="s">
        <v>448</v>
      </c>
      <c r="B14" s="261"/>
      <c r="C14" s="261"/>
      <c r="D14" s="261"/>
      <c r="E14" s="261"/>
      <c r="F14" s="261"/>
      <c r="G14" s="261"/>
    </row>
    <row r="15" spans="1:7" ht="39" customHeight="1" thickBot="1">
      <c r="A15" s="6"/>
      <c r="B15" s="9" t="s">
        <v>39</v>
      </c>
      <c r="C15" s="271" t="s">
        <v>40</v>
      </c>
      <c r="D15" s="273"/>
      <c r="E15" s="7"/>
      <c r="F15" s="9" t="s">
        <v>41</v>
      </c>
      <c r="G15" s="8" t="s">
        <v>42</v>
      </c>
    </row>
    <row r="16" spans="1:7" ht="42.75" customHeight="1">
      <c r="A16" s="281"/>
      <c r="B16" s="297" t="s">
        <v>43</v>
      </c>
      <c r="C16" s="262" t="s">
        <v>167</v>
      </c>
      <c r="D16" s="263"/>
      <c r="E16" s="268"/>
      <c r="F16" s="269" t="s">
        <v>33</v>
      </c>
      <c r="G16" s="270"/>
    </row>
    <row r="17" spans="1:7" ht="43.5" customHeight="1">
      <c r="A17" s="281"/>
      <c r="B17" s="298"/>
      <c r="C17" s="264"/>
      <c r="D17" s="265"/>
      <c r="E17" s="268"/>
      <c r="F17" s="274" t="s">
        <v>65</v>
      </c>
      <c r="G17" s="275"/>
    </row>
    <row r="18" spans="1:7" ht="33" customHeight="1">
      <c r="A18" s="281"/>
      <c r="B18" s="298"/>
      <c r="C18" s="264"/>
      <c r="D18" s="265"/>
      <c r="E18" s="268"/>
      <c r="F18" s="18"/>
      <c r="G18" s="19"/>
    </row>
    <row r="19" spans="1:7" ht="17.25" customHeight="1">
      <c r="A19" s="281"/>
      <c r="B19" s="298"/>
      <c r="C19" s="264"/>
      <c r="D19" s="265"/>
      <c r="E19" s="268"/>
      <c r="F19" s="278" t="s">
        <v>169</v>
      </c>
      <c r="G19" s="279"/>
    </row>
    <row r="20" spans="1:7" ht="23.25" customHeight="1">
      <c r="A20" s="281"/>
      <c r="B20" s="298"/>
      <c r="C20" s="264"/>
      <c r="D20" s="265"/>
      <c r="E20" s="268"/>
      <c r="F20" s="276" t="s">
        <v>170</v>
      </c>
      <c r="G20" s="277"/>
    </row>
    <row r="21" spans="1:7" ht="83.25" customHeight="1" thickBot="1">
      <c r="A21" s="281"/>
      <c r="B21" s="299"/>
      <c r="C21" s="266"/>
      <c r="D21" s="267"/>
      <c r="E21" s="268"/>
      <c r="F21" s="302" t="s">
        <v>48</v>
      </c>
      <c r="G21" s="303"/>
    </row>
    <row r="22" spans="1:7" ht="33" customHeight="1">
      <c r="A22" s="261"/>
      <c r="B22" s="261"/>
      <c r="C22" s="261"/>
      <c r="D22" s="261"/>
      <c r="E22" s="261"/>
      <c r="F22" s="261"/>
      <c r="G22" s="261"/>
    </row>
    <row r="23" spans="1:7" ht="16.5" thickBot="1">
      <c r="A23" s="261"/>
      <c r="B23" s="261"/>
      <c r="C23" s="261"/>
      <c r="D23" s="261"/>
      <c r="E23" s="261"/>
      <c r="F23" s="261"/>
      <c r="G23" s="261"/>
    </row>
    <row r="24" spans="1:7" ht="19.5" customHeight="1" thickBot="1">
      <c r="A24" s="3"/>
      <c r="B24" s="4"/>
      <c r="C24" s="10" t="s">
        <v>44</v>
      </c>
      <c r="D24" s="271" t="s">
        <v>45</v>
      </c>
      <c r="E24" s="272"/>
      <c r="F24" s="272"/>
      <c r="G24" s="273"/>
    </row>
    <row r="25" spans="1:7" ht="30" customHeight="1" thickBot="1">
      <c r="A25" s="2"/>
      <c r="B25" s="5" t="s">
        <v>46</v>
      </c>
      <c r="C25" s="125">
        <v>77</v>
      </c>
      <c r="D25" s="282" t="s">
        <v>165</v>
      </c>
      <c r="E25" s="283"/>
      <c r="F25" s="283"/>
      <c r="G25" s="284"/>
    </row>
    <row r="26" spans="1:7" ht="32.25" customHeight="1" thickBot="1">
      <c r="A26" s="2"/>
      <c r="B26" s="5" t="s">
        <v>47</v>
      </c>
      <c r="C26" s="125">
        <v>7700</v>
      </c>
      <c r="D26" s="258" t="s">
        <v>166</v>
      </c>
      <c r="E26" s="259"/>
      <c r="F26" s="259"/>
      <c r="G26" s="260"/>
    </row>
  </sheetData>
  <sheetProtection/>
  <mergeCells count="30">
    <mergeCell ref="B5:G5"/>
    <mergeCell ref="A13:G13"/>
    <mergeCell ref="C15:D15"/>
    <mergeCell ref="A16:A21"/>
    <mergeCell ref="B16:B21"/>
    <mergeCell ref="F1:G1"/>
    <mergeCell ref="A3:G3"/>
    <mergeCell ref="A4:G4"/>
    <mergeCell ref="F21:G21"/>
    <mergeCell ref="A14:G14"/>
    <mergeCell ref="F20:G20"/>
    <mergeCell ref="B7:G7"/>
    <mergeCell ref="F19:G19"/>
    <mergeCell ref="A2:G2"/>
    <mergeCell ref="A5:A12"/>
    <mergeCell ref="D25:G25"/>
    <mergeCell ref="B6:G6"/>
    <mergeCell ref="B8:G8"/>
    <mergeCell ref="B11:G11"/>
    <mergeCell ref="B12:G12"/>
    <mergeCell ref="B9:G9"/>
    <mergeCell ref="B10:G10"/>
    <mergeCell ref="D26:G26"/>
    <mergeCell ref="A23:G23"/>
    <mergeCell ref="C16:D21"/>
    <mergeCell ref="E16:E21"/>
    <mergeCell ref="F16:G16"/>
    <mergeCell ref="A22:G22"/>
    <mergeCell ref="D24:G24"/>
    <mergeCell ref="F17:G17"/>
  </mergeCells>
  <printOptions/>
  <pageMargins left="0.63" right="0.31" top="0.45" bottom="0.61" header="0.31" footer="0.5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J13"/>
  <sheetViews>
    <sheetView view="pageBreakPreview" zoomScale="65" zoomScaleSheetLayoutView="65" zoomScalePageLayoutView="0" workbookViewId="0" topLeftCell="A1">
      <selection activeCell="F92" sqref="F92"/>
    </sheetView>
  </sheetViews>
  <sheetFormatPr defaultColWidth="9.00390625" defaultRowHeight="12.75"/>
  <cols>
    <col min="1" max="1" width="36.375" style="0" customWidth="1"/>
    <col min="3" max="3" width="10.625" style="0" customWidth="1"/>
    <col min="4" max="4" width="11.625" style="0" bestFit="1" customWidth="1"/>
    <col min="5" max="5" width="12.00390625" style="0" customWidth="1"/>
    <col min="6" max="6" width="10.375" style="0" customWidth="1"/>
    <col min="7" max="7" width="10.625" style="0" customWidth="1"/>
    <col min="8" max="8" width="9.25390625" style="0" bestFit="1" customWidth="1"/>
    <col min="9" max="9" width="21.00390625" style="0" customWidth="1"/>
    <col min="10" max="10" width="16.875" style="0" customWidth="1"/>
  </cols>
  <sheetData>
    <row r="2" ht="12.75">
      <c r="A2" s="61" t="s">
        <v>126</v>
      </c>
    </row>
    <row r="3" spans="1:10" ht="93.75" customHeight="1">
      <c r="A3" s="60"/>
      <c r="B3" s="95" t="s">
        <v>7</v>
      </c>
      <c r="C3" s="96" t="s">
        <v>58</v>
      </c>
      <c r="D3" s="95" t="s">
        <v>12</v>
      </c>
      <c r="E3" s="97" t="s">
        <v>103</v>
      </c>
      <c r="F3" s="97" t="s">
        <v>104</v>
      </c>
      <c r="G3" s="97" t="s">
        <v>105</v>
      </c>
      <c r="H3" s="97" t="s">
        <v>49</v>
      </c>
      <c r="I3" s="98" t="s">
        <v>129</v>
      </c>
      <c r="J3" s="94" t="s">
        <v>143</v>
      </c>
    </row>
    <row r="4" spans="1:10" ht="12.75">
      <c r="A4" s="60" t="s">
        <v>4</v>
      </c>
      <c r="B4" s="55" t="s">
        <v>5</v>
      </c>
      <c r="C4" s="75">
        <v>1</v>
      </c>
      <c r="D4" s="75">
        <v>2</v>
      </c>
      <c r="E4" s="75">
        <v>3</v>
      </c>
      <c r="F4" s="75">
        <v>4</v>
      </c>
      <c r="G4" s="75">
        <v>5</v>
      </c>
      <c r="H4" s="75">
        <v>6</v>
      </c>
      <c r="I4" s="75">
        <v>7</v>
      </c>
      <c r="J4" s="72">
        <v>8</v>
      </c>
    </row>
    <row r="5" spans="1:10" ht="63.75">
      <c r="A5" s="134" t="s">
        <v>50</v>
      </c>
      <c r="B5" s="73" t="s">
        <v>262</v>
      </c>
      <c r="C5" s="137">
        <v>7306</v>
      </c>
      <c r="D5" s="137">
        <v>16149802</v>
      </c>
      <c r="E5" s="137">
        <v>8980802</v>
      </c>
      <c r="F5" s="137">
        <v>3810188</v>
      </c>
      <c r="G5" s="137">
        <v>1240983</v>
      </c>
      <c r="H5" s="137">
        <v>1651</v>
      </c>
      <c r="I5" s="137">
        <v>171546</v>
      </c>
      <c r="J5" s="137">
        <v>1944632</v>
      </c>
    </row>
    <row r="6" spans="1:10" ht="51">
      <c r="A6" s="134" t="s">
        <v>51</v>
      </c>
      <c r="B6" s="73" t="s">
        <v>263</v>
      </c>
      <c r="C6" s="137">
        <v>73</v>
      </c>
      <c r="D6" s="137">
        <v>51193</v>
      </c>
      <c r="E6" s="137">
        <v>38307</v>
      </c>
      <c r="F6" s="137">
        <v>9874</v>
      </c>
      <c r="G6" s="137">
        <v>341</v>
      </c>
      <c r="H6" s="138">
        <v>0</v>
      </c>
      <c r="I6" s="137">
        <v>236</v>
      </c>
      <c r="J6" s="137">
        <v>2435</v>
      </c>
    </row>
    <row r="7" spans="1:10" ht="51">
      <c r="A7" s="134" t="s">
        <v>52</v>
      </c>
      <c r="B7" s="73" t="s">
        <v>264</v>
      </c>
      <c r="C7" s="137">
        <v>1867</v>
      </c>
      <c r="D7" s="137">
        <v>66558</v>
      </c>
      <c r="E7" s="137">
        <v>33733</v>
      </c>
      <c r="F7" s="137">
        <v>14081</v>
      </c>
      <c r="G7" s="137">
        <v>3338</v>
      </c>
      <c r="H7" s="137">
        <v>0</v>
      </c>
      <c r="I7" s="137">
        <v>1780</v>
      </c>
      <c r="J7" s="137">
        <v>13626</v>
      </c>
    </row>
    <row r="8" spans="1:10" ht="192" customHeight="1">
      <c r="A8" s="134" t="s">
        <v>53</v>
      </c>
      <c r="B8" s="73" t="s">
        <v>265</v>
      </c>
      <c r="C8" s="137">
        <v>1704</v>
      </c>
      <c r="D8" s="137">
        <v>388925</v>
      </c>
      <c r="E8" s="137">
        <v>177812</v>
      </c>
      <c r="F8" s="137">
        <v>101922</v>
      </c>
      <c r="G8" s="137">
        <v>6096</v>
      </c>
      <c r="H8" s="137">
        <v>10</v>
      </c>
      <c r="I8" s="137">
        <v>37760</v>
      </c>
      <c r="J8" s="137">
        <v>65325</v>
      </c>
    </row>
    <row r="9" spans="1:10" ht="38.25">
      <c r="A9" s="135" t="s">
        <v>54</v>
      </c>
      <c r="B9" s="73" t="s">
        <v>266</v>
      </c>
      <c r="C9" s="137">
        <v>128</v>
      </c>
      <c r="D9" s="137">
        <v>43446</v>
      </c>
      <c r="E9" s="137">
        <v>35626</v>
      </c>
      <c r="F9" s="137">
        <v>2129</v>
      </c>
      <c r="G9" s="137">
        <v>31</v>
      </c>
      <c r="H9" s="137">
        <v>0</v>
      </c>
      <c r="I9" s="137">
        <v>1</v>
      </c>
      <c r="J9" s="137">
        <v>5659</v>
      </c>
    </row>
    <row r="10" spans="1:10" ht="78.75" customHeight="1">
      <c r="A10" s="135" t="s">
        <v>55</v>
      </c>
      <c r="B10" s="73" t="s">
        <v>267</v>
      </c>
      <c r="C10" s="137">
        <v>40334</v>
      </c>
      <c r="D10" s="137">
        <v>9502889</v>
      </c>
      <c r="E10" s="137">
        <v>4839607</v>
      </c>
      <c r="F10" s="137">
        <v>2613715</v>
      </c>
      <c r="G10" s="137">
        <v>496200</v>
      </c>
      <c r="H10" s="196" t="s">
        <v>268</v>
      </c>
      <c r="I10" s="137">
        <v>68150</v>
      </c>
      <c r="J10" s="137">
        <v>1485217</v>
      </c>
    </row>
    <row r="11" spans="1:10" ht="38.25">
      <c r="A11" s="135" t="s">
        <v>60</v>
      </c>
      <c r="B11" s="12" t="s">
        <v>269</v>
      </c>
      <c r="C11" s="139">
        <v>19</v>
      </c>
      <c r="D11" s="139">
        <v>221</v>
      </c>
      <c r="E11" s="139">
        <v>116</v>
      </c>
      <c r="F11" s="139">
        <v>105</v>
      </c>
      <c r="G11" s="139">
        <v>0</v>
      </c>
      <c r="H11" s="139">
        <v>0</v>
      </c>
      <c r="I11" s="139">
        <v>0</v>
      </c>
      <c r="J11" s="137">
        <v>0</v>
      </c>
    </row>
    <row r="12" spans="1:10" ht="184.5" customHeight="1">
      <c r="A12" s="135" t="s">
        <v>270</v>
      </c>
      <c r="B12" s="12" t="s">
        <v>271</v>
      </c>
      <c r="C12" s="139">
        <v>18228</v>
      </c>
      <c r="D12" s="139">
        <v>3301526</v>
      </c>
      <c r="E12" s="139">
        <v>1752686</v>
      </c>
      <c r="F12" s="139">
        <v>772717</v>
      </c>
      <c r="G12" s="139">
        <v>131998</v>
      </c>
      <c r="H12" s="139">
        <v>73</v>
      </c>
      <c r="I12" s="139">
        <v>20418</v>
      </c>
      <c r="J12" s="137">
        <v>623634</v>
      </c>
    </row>
    <row r="13" spans="1:10" ht="26.25" customHeight="1">
      <c r="A13" s="126" t="s">
        <v>25</v>
      </c>
      <c r="B13" s="136" t="s">
        <v>272</v>
      </c>
      <c r="C13" s="137">
        <v>69659</v>
      </c>
      <c r="D13" s="137">
        <v>29504560</v>
      </c>
      <c r="E13" s="137">
        <v>15858689</v>
      </c>
      <c r="F13" s="137">
        <v>7324731</v>
      </c>
      <c r="G13" s="137">
        <v>1878987</v>
      </c>
      <c r="H13" s="137">
        <v>1734</v>
      </c>
      <c r="I13" s="137">
        <v>299891</v>
      </c>
      <c r="J13" s="137">
        <v>4140528</v>
      </c>
    </row>
  </sheetData>
  <sheetProtection/>
  <printOptions horizontalCentered="1"/>
  <pageMargins left="0" right="0" top="0" bottom="0" header="0" footer="0"/>
  <pageSetup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view="pageBreakPreview" zoomScale="80" zoomScaleSheetLayoutView="80" workbookViewId="0" topLeftCell="A1">
      <selection activeCell="C4" sqref="C4:P27"/>
    </sheetView>
  </sheetViews>
  <sheetFormatPr defaultColWidth="9.00390625" defaultRowHeight="12.75"/>
  <cols>
    <col min="1" max="1" width="37.125" style="64" customWidth="1"/>
    <col min="2" max="2" width="7.25390625" style="64" customWidth="1"/>
    <col min="3" max="4" width="15.125" style="64" customWidth="1"/>
    <col min="5" max="5" width="15.125" style="0" customWidth="1"/>
    <col min="6" max="6" width="16.125" style="0" customWidth="1"/>
    <col min="7" max="7" width="14.875" style="0" customWidth="1"/>
    <col min="8" max="8" width="15.375" style="0" customWidth="1"/>
    <col min="9" max="9" width="14.125" style="0" customWidth="1"/>
    <col min="10" max="10" width="15.625" style="0" customWidth="1"/>
    <col min="11" max="11" width="22.125" style="0" customWidth="1"/>
    <col min="12" max="14" width="17.375" style="0" customWidth="1"/>
    <col min="15" max="15" width="19.625" style="0" customWidth="1"/>
    <col min="16" max="16" width="15.25390625" style="0" customWidth="1"/>
  </cols>
  <sheetData>
    <row r="1" spans="1:5" ht="15">
      <c r="A1" s="337" t="s">
        <v>127</v>
      </c>
      <c r="B1" s="338"/>
      <c r="C1" s="338"/>
      <c r="D1" s="339"/>
      <c r="E1" s="339"/>
    </row>
    <row r="2" spans="1:16" ht="147" customHeight="1">
      <c r="A2" s="66"/>
      <c r="B2" s="68" t="s">
        <v>7</v>
      </c>
      <c r="C2" s="71" t="s">
        <v>122</v>
      </c>
      <c r="D2" s="71" t="s">
        <v>123</v>
      </c>
      <c r="E2" s="107" t="s">
        <v>159</v>
      </c>
      <c r="F2" s="70" t="s">
        <v>118</v>
      </c>
      <c r="G2" s="70" t="s">
        <v>106</v>
      </c>
      <c r="H2" s="70" t="s">
        <v>117</v>
      </c>
      <c r="I2" s="70" t="s">
        <v>116</v>
      </c>
      <c r="J2" s="71" t="s">
        <v>115</v>
      </c>
      <c r="K2" s="71" t="s">
        <v>124</v>
      </c>
      <c r="L2" s="71" t="s">
        <v>119</v>
      </c>
      <c r="M2" s="71" t="s">
        <v>120</v>
      </c>
      <c r="N2" s="71" t="s">
        <v>128</v>
      </c>
      <c r="O2" s="71" t="s">
        <v>121</v>
      </c>
      <c r="P2" s="71" t="s">
        <v>125</v>
      </c>
    </row>
    <row r="3" spans="1:16" ht="12.75">
      <c r="A3" s="1" t="s">
        <v>4</v>
      </c>
      <c r="B3" s="1" t="s">
        <v>5</v>
      </c>
      <c r="C3" s="67">
        <v>1</v>
      </c>
      <c r="D3" s="67">
        <v>2</v>
      </c>
      <c r="E3" s="67">
        <v>3</v>
      </c>
      <c r="F3" s="67">
        <v>4</v>
      </c>
      <c r="G3" s="67">
        <v>5</v>
      </c>
      <c r="H3" s="69">
        <v>6</v>
      </c>
      <c r="I3" s="67">
        <v>7</v>
      </c>
      <c r="J3" s="67">
        <v>8</v>
      </c>
      <c r="K3" s="67">
        <v>9</v>
      </c>
      <c r="L3" s="67">
        <v>10</v>
      </c>
      <c r="M3" s="67">
        <v>11</v>
      </c>
      <c r="N3" s="67">
        <v>12</v>
      </c>
      <c r="O3" s="69">
        <v>13</v>
      </c>
      <c r="P3" s="67">
        <v>14</v>
      </c>
    </row>
    <row r="4" spans="1:16" ht="12.75">
      <c r="A4" s="38" t="s">
        <v>97</v>
      </c>
      <c r="B4" s="63" t="s">
        <v>273</v>
      </c>
      <c r="C4" s="197">
        <v>21311</v>
      </c>
      <c r="D4" s="197">
        <v>14378</v>
      </c>
      <c r="E4" s="198">
        <v>9411</v>
      </c>
      <c r="F4" s="198">
        <v>3083</v>
      </c>
      <c r="G4" s="198">
        <v>1716</v>
      </c>
      <c r="H4" s="198">
        <v>146</v>
      </c>
      <c r="I4" s="198">
        <v>0</v>
      </c>
      <c r="J4" s="198">
        <v>22</v>
      </c>
      <c r="K4" s="198">
        <v>6933</v>
      </c>
      <c r="L4" s="198">
        <v>3914</v>
      </c>
      <c r="M4" s="198">
        <v>1319</v>
      </c>
      <c r="N4" s="198">
        <v>1595</v>
      </c>
      <c r="O4" s="198">
        <v>105</v>
      </c>
      <c r="P4" s="198">
        <v>0</v>
      </c>
    </row>
    <row r="5" spans="1:16" ht="57" customHeight="1">
      <c r="A5" s="38" t="s">
        <v>108</v>
      </c>
      <c r="B5" s="63" t="s">
        <v>274</v>
      </c>
      <c r="C5" s="197">
        <v>183</v>
      </c>
      <c r="D5" s="197">
        <v>183</v>
      </c>
      <c r="E5" s="198">
        <v>158</v>
      </c>
      <c r="F5" s="198">
        <v>25</v>
      </c>
      <c r="G5" s="198">
        <v>0</v>
      </c>
      <c r="H5" s="198">
        <v>0</v>
      </c>
      <c r="I5" s="198">
        <v>0</v>
      </c>
      <c r="J5" s="198">
        <v>0</v>
      </c>
      <c r="K5" s="198">
        <v>0</v>
      </c>
      <c r="L5" s="198">
        <v>0</v>
      </c>
      <c r="M5" s="198">
        <v>0</v>
      </c>
      <c r="N5" s="198">
        <v>0</v>
      </c>
      <c r="O5" s="198">
        <v>0</v>
      </c>
      <c r="P5" s="198">
        <v>0</v>
      </c>
    </row>
    <row r="6" spans="1:16" ht="54" customHeight="1">
      <c r="A6" s="65" t="s">
        <v>109</v>
      </c>
      <c r="B6" s="63" t="s">
        <v>275</v>
      </c>
      <c r="C6" s="197">
        <v>569</v>
      </c>
      <c r="D6" s="197">
        <v>4</v>
      </c>
      <c r="E6" s="198">
        <v>1</v>
      </c>
      <c r="F6" s="198">
        <v>3</v>
      </c>
      <c r="G6" s="198">
        <v>0</v>
      </c>
      <c r="H6" s="198">
        <v>0</v>
      </c>
      <c r="I6" s="198">
        <v>0</v>
      </c>
      <c r="J6" s="198">
        <v>0</v>
      </c>
      <c r="K6" s="198">
        <v>565</v>
      </c>
      <c r="L6" s="198">
        <v>62</v>
      </c>
      <c r="M6" s="198">
        <v>198</v>
      </c>
      <c r="N6" s="198">
        <v>204</v>
      </c>
      <c r="O6" s="198">
        <v>101</v>
      </c>
      <c r="P6" s="198">
        <v>0</v>
      </c>
    </row>
    <row r="7" spans="1:16" ht="41.25" customHeight="1">
      <c r="A7" s="38" t="s">
        <v>110</v>
      </c>
      <c r="B7" s="63" t="s">
        <v>276</v>
      </c>
      <c r="C7" s="197">
        <v>49768</v>
      </c>
      <c r="D7" s="197">
        <v>49483</v>
      </c>
      <c r="E7" s="198">
        <v>49105</v>
      </c>
      <c r="F7" s="198">
        <v>378</v>
      </c>
      <c r="G7" s="198">
        <v>0</v>
      </c>
      <c r="H7" s="198">
        <v>0</v>
      </c>
      <c r="I7" s="198">
        <v>0</v>
      </c>
      <c r="J7" s="198">
        <v>0</v>
      </c>
      <c r="K7" s="198">
        <v>285</v>
      </c>
      <c r="L7" s="198">
        <v>0</v>
      </c>
      <c r="M7" s="198">
        <v>0</v>
      </c>
      <c r="N7" s="198">
        <v>133</v>
      </c>
      <c r="O7" s="198">
        <v>152</v>
      </c>
      <c r="P7" s="198">
        <v>0</v>
      </c>
    </row>
    <row r="8" spans="1:16" ht="18" customHeight="1">
      <c r="A8" s="38" t="s">
        <v>277</v>
      </c>
      <c r="B8" s="63" t="s">
        <v>278</v>
      </c>
      <c r="C8" s="197">
        <v>23313673</v>
      </c>
      <c r="D8" s="197">
        <v>17422390</v>
      </c>
      <c r="E8" s="198">
        <v>10211464</v>
      </c>
      <c r="F8" s="198">
        <v>5139524</v>
      </c>
      <c r="G8" s="198">
        <v>1538416</v>
      </c>
      <c r="H8" s="198">
        <v>401122</v>
      </c>
      <c r="I8" s="198">
        <v>69383</v>
      </c>
      <c r="J8" s="198">
        <v>62481</v>
      </c>
      <c r="K8" s="198">
        <v>5891283</v>
      </c>
      <c r="L8" s="198">
        <v>1662903</v>
      </c>
      <c r="M8" s="198">
        <v>994543</v>
      </c>
      <c r="N8" s="198">
        <v>1969802</v>
      </c>
      <c r="O8" s="198">
        <v>1264035</v>
      </c>
      <c r="P8" s="198">
        <v>4</v>
      </c>
    </row>
    <row r="9" spans="1:16" ht="82.5" customHeight="1">
      <c r="A9" s="58" t="s">
        <v>279</v>
      </c>
      <c r="B9" s="20" t="s">
        <v>280</v>
      </c>
      <c r="C9" s="199">
        <v>6417420</v>
      </c>
      <c r="D9" s="199">
        <v>5740747</v>
      </c>
      <c r="E9" s="198">
        <v>3319858</v>
      </c>
      <c r="F9" s="198">
        <v>2071346</v>
      </c>
      <c r="G9" s="198">
        <v>277126</v>
      </c>
      <c r="H9" s="198">
        <v>62118</v>
      </c>
      <c r="I9" s="198">
        <v>7626</v>
      </c>
      <c r="J9" s="198">
        <v>2673</v>
      </c>
      <c r="K9" s="198">
        <v>676673</v>
      </c>
      <c r="L9" s="198">
        <v>291247</v>
      </c>
      <c r="M9" s="198">
        <v>235970</v>
      </c>
      <c r="N9" s="198">
        <v>98334</v>
      </c>
      <c r="O9" s="198">
        <v>51122</v>
      </c>
      <c r="P9" s="198">
        <v>0</v>
      </c>
    </row>
    <row r="10" spans="1:16" ht="106.5" customHeight="1">
      <c r="A10" s="59" t="s">
        <v>281</v>
      </c>
      <c r="B10" s="20" t="s">
        <v>282</v>
      </c>
      <c r="C10" s="199">
        <v>2847014</v>
      </c>
      <c r="D10" s="199">
        <v>2668477</v>
      </c>
      <c r="E10" s="198">
        <v>1361479</v>
      </c>
      <c r="F10" s="198">
        <v>1126649</v>
      </c>
      <c r="G10" s="198">
        <v>111540</v>
      </c>
      <c r="H10" s="198">
        <v>43944</v>
      </c>
      <c r="I10" s="198">
        <v>9976</v>
      </c>
      <c r="J10" s="198">
        <v>14889</v>
      </c>
      <c r="K10" s="198">
        <v>178537</v>
      </c>
      <c r="L10" s="198">
        <v>148660</v>
      </c>
      <c r="M10" s="198">
        <v>23590</v>
      </c>
      <c r="N10" s="198">
        <v>3487</v>
      </c>
      <c r="O10" s="198">
        <v>2800</v>
      </c>
      <c r="P10" s="198">
        <v>0</v>
      </c>
    </row>
    <row r="11" spans="1:16" ht="134.25" customHeight="1">
      <c r="A11" s="57" t="s">
        <v>283</v>
      </c>
      <c r="B11" s="20" t="s">
        <v>284</v>
      </c>
      <c r="C11" s="199">
        <v>14049205</v>
      </c>
      <c r="D11" s="199">
        <v>9013143</v>
      </c>
      <c r="E11" s="198">
        <v>5530121</v>
      </c>
      <c r="F11" s="198">
        <v>1941527</v>
      </c>
      <c r="G11" s="198">
        <v>1149745</v>
      </c>
      <c r="H11" s="198">
        <v>295055</v>
      </c>
      <c r="I11" s="198">
        <v>51778</v>
      </c>
      <c r="J11" s="198">
        <v>44917</v>
      </c>
      <c r="K11" s="198">
        <v>5036062</v>
      </c>
      <c r="L11" s="198">
        <v>1222991</v>
      </c>
      <c r="M11" s="198">
        <v>734979</v>
      </c>
      <c r="N11" s="198">
        <v>1867980</v>
      </c>
      <c r="O11" s="198">
        <v>1210112</v>
      </c>
      <c r="P11" s="198">
        <v>4</v>
      </c>
    </row>
    <row r="12" spans="1:16" ht="18.75" customHeight="1">
      <c r="A12" s="38" t="s">
        <v>285</v>
      </c>
      <c r="B12" s="62" t="s">
        <v>286</v>
      </c>
      <c r="C12" s="200">
        <v>3617533</v>
      </c>
      <c r="D12" s="200">
        <v>3617533</v>
      </c>
      <c r="E12" s="198">
        <v>2670239</v>
      </c>
      <c r="F12" s="198">
        <v>914529</v>
      </c>
      <c r="G12" s="198">
        <v>191</v>
      </c>
      <c r="H12" s="198">
        <v>24</v>
      </c>
      <c r="I12" s="198">
        <v>26789</v>
      </c>
      <c r="J12" s="198">
        <v>5761</v>
      </c>
      <c r="K12" s="198">
        <v>0</v>
      </c>
      <c r="L12" s="198">
        <v>0</v>
      </c>
      <c r="M12" s="198">
        <v>0</v>
      </c>
      <c r="N12" s="198">
        <v>0</v>
      </c>
      <c r="O12" s="198">
        <v>0</v>
      </c>
      <c r="P12" s="198">
        <v>0</v>
      </c>
    </row>
    <row r="13" spans="1:16" ht="12.75">
      <c r="A13" s="39" t="s">
        <v>287</v>
      </c>
      <c r="B13" s="62" t="s">
        <v>288</v>
      </c>
      <c r="C13" s="200">
        <v>12075034</v>
      </c>
      <c r="D13" s="200">
        <v>8061941</v>
      </c>
      <c r="E13" s="198">
        <v>6108518</v>
      </c>
      <c r="F13" s="198">
        <v>1117757</v>
      </c>
      <c r="G13" s="198">
        <v>704213</v>
      </c>
      <c r="H13" s="198">
        <v>103137</v>
      </c>
      <c r="I13" s="198">
        <v>20077</v>
      </c>
      <c r="J13" s="198">
        <v>8239</v>
      </c>
      <c r="K13" s="198">
        <v>4013093</v>
      </c>
      <c r="L13" s="198">
        <v>2215437</v>
      </c>
      <c r="M13" s="198">
        <v>540713</v>
      </c>
      <c r="N13" s="198">
        <v>1152501</v>
      </c>
      <c r="O13" s="198">
        <v>104442</v>
      </c>
      <c r="P13" s="198">
        <v>1568</v>
      </c>
    </row>
    <row r="14" spans="1:16" ht="12.75">
      <c r="A14" s="37" t="s">
        <v>289</v>
      </c>
      <c r="B14" s="62" t="s">
        <v>290</v>
      </c>
      <c r="C14" s="200">
        <v>23071568</v>
      </c>
      <c r="D14" s="200">
        <v>22683373</v>
      </c>
      <c r="E14" s="198">
        <v>15659731</v>
      </c>
      <c r="F14" s="198">
        <v>6625100</v>
      </c>
      <c r="G14" s="198">
        <v>101056</v>
      </c>
      <c r="H14" s="198">
        <v>16329</v>
      </c>
      <c r="I14" s="198">
        <v>223433</v>
      </c>
      <c r="J14" s="198">
        <v>57724</v>
      </c>
      <c r="K14" s="198">
        <v>388195</v>
      </c>
      <c r="L14" s="198">
        <v>154654</v>
      </c>
      <c r="M14" s="198">
        <v>50332</v>
      </c>
      <c r="N14" s="198">
        <v>163439</v>
      </c>
      <c r="O14" s="198">
        <v>19770</v>
      </c>
      <c r="P14" s="198">
        <v>69</v>
      </c>
    </row>
    <row r="15" spans="1:16" ht="12.75">
      <c r="A15" s="40" t="s">
        <v>6</v>
      </c>
      <c r="B15" s="62"/>
      <c r="C15" s="201"/>
      <c r="D15" s="201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</row>
    <row r="16" spans="1:16" ht="12.75">
      <c r="A16" s="40" t="s">
        <v>291</v>
      </c>
      <c r="B16" s="62" t="s">
        <v>292</v>
      </c>
      <c r="C16" s="200">
        <v>22146271</v>
      </c>
      <c r="D16" s="200">
        <v>22146271</v>
      </c>
      <c r="E16" s="198">
        <v>15365865</v>
      </c>
      <c r="F16" s="198">
        <v>6498532</v>
      </c>
      <c r="G16" s="198">
        <v>4657</v>
      </c>
      <c r="H16" s="198">
        <v>1095</v>
      </c>
      <c r="I16" s="198">
        <v>220304</v>
      </c>
      <c r="J16" s="198">
        <v>55818</v>
      </c>
      <c r="K16" s="198">
        <v>0</v>
      </c>
      <c r="L16" s="198">
        <v>0</v>
      </c>
      <c r="M16" s="198">
        <v>0</v>
      </c>
      <c r="N16" s="198">
        <v>0</v>
      </c>
      <c r="O16" s="198">
        <v>0</v>
      </c>
      <c r="P16" s="198">
        <v>27</v>
      </c>
    </row>
    <row r="17" spans="1:16" ht="28.5" customHeight="1">
      <c r="A17" s="39" t="s">
        <v>293</v>
      </c>
      <c r="B17" s="62" t="s">
        <v>294</v>
      </c>
      <c r="C17" s="200">
        <v>925297</v>
      </c>
      <c r="D17" s="200">
        <v>537102</v>
      </c>
      <c r="E17" s="198">
        <v>293866</v>
      </c>
      <c r="F17" s="198">
        <v>126568</v>
      </c>
      <c r="G17" s="198">
        <v>96399</v>
      </c>
      <c r="H17" s="198">
        <v>15234</v>
      </c>
      <c r="I17" s="198">
        <v>3129</v>
      </c>
      <c r="J17" s="198">
        <v>1906</v>
      </c>
      <c r="K17" s="198">
        <v>388195</v>
      </c>
      <c r="L17" s="198">
        <v>154654</v>
      </c>
      <c r="M17" s="198">
        <v>50332</v>
      </c>
      <c r="N17" s="198">
        <v>163439</v>
      </c>
      <c r="O17" s="198">
        <v>19770</v>
      </c>
      <c r="P17" s="198">
        <v>42</v>
      </c>
    </row>
    <row r="18" spans="1:16" ht="12.75">
      <c r="A18" s="39" t="s">
        <v>295</v>
      </c>
      <c r="B18" s="62" t="s">
        <v>296</v>
      </c>
      <c r="C18" s="200">
        <v>2853944</v>
      </c>
      <c r="D18" s="200">
        <v>2046899</v>
      </c>
      <c r="E18" s="198">
        <v>1095453</v>
      </c>
      <c r="F18" s="198">
        <v>540987</v>
      </c>
      <c r="G18" s="198">
        <v>318742</v>
      </c>
      <c r="H18" s="198">
        <v>71035</v>
      </c>
      <c r="I18" s="198">
        <v>15911</v>
      </c>
      <c r="J18" s="198">
        <v>4771</v>
      </c>
      <c r="K18" s="198">
        <v>807045</v>
      </c>
      <c r="L18" s="198">
        <v>324065</v>
      </c>
      <c r="M18" s="198">
        <v>93714</v>
      </c>
      <c r="N18" s="198">
        <v>323846</v>
      </c>
      <c r="O18" s="198">
        <v>65420</v>
      </c>
      <c r="P18" s="198">
        <v>706</v>
      </c>
    </row>
    <row r="19" spans="1:16" ht="12.75">
      <c r="A19" s="39" t="s">
        <v>6</v>
      </c>
      <c r="B19" s="62"/>
      <c r="C19" s="201"/>
      <c r="D19" s="201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</row>
    <row r="20" spans="1:16" ht="21" customHeight="1">
      <c r="A20" s="39" t="s">
        <v>291</v>
      </c>
      <c r="B20" s="63" t="s">
        <v>297</v>
      </c>
      <c r="C20" s="197">
        <v>554502</v>
      </c>
      <c r="D20" s="197">
        <v>554482</v>
      </c>
      <c r="E20" s="198">
        <v>414723</v>
      </c>
      <c r="F20" s="198">
        <v>133560</v>
      </c>
      <c r="G20" s="198">
        <v>23</v>
      </c>
      <c r="H20" s="198">
        <v>1</v>
      </c>
      <c r="I20" s="198">
        <v>5070</v>
      </c>
      <c r="J20" s="198">
        <v>1105</v>
      </c>
      <c r="K20" s="198">
        <v>20</v>
      </c>
      <c r="L20" s="198">
        <v>0</v>
      </c>
      <c r="M20" s="198">
        <v>20</v>
      </c>
      <c r="N20" s="198">
        <v>0</v>
      </c>
      <c r="O20" s="198">
        <v>0</v>
      </c>
      <c r="P20" s="198">
        <v>605</v>
      </c>
    </row>
    <row r="21" spans="1:16" ht="12.75">
      <c r="A21" s="40" t="s">
        <v>293</v>
      </c>
      <c r="B21" s="20" t="s">
        <v>298</v>
      </c>
      <c r="C21" s="199">
        <v>2299442</v>
      </c>
      <c r="D21" s="199">
        <v>1492417</v>
      </c>
      <c r="E21" s="198">
        <v>680730</v>
      </c>
      <c r="F21" s="198">
        <v>407427</v>
      </c>
      <c r="G21" s="198">
        <v>318719</v>
      </c>
      <c r="H21" s="198">
        <v>71034</v>
      </c>
      <c r="I21" s="198">
        <v>10841</v>
      </c>
      <c r="J21" s="198">
        <v>3666</v>
      </c>
      <c r="K21" s="198">
        <v>807025</v>
      </c>
      <c r="L21" s="198">
        <v>324065</v>
      </c>
      <c r="M21" s="198">
        <v>93694</v>
      </c>
      <c r="N21" s="198">
        <v>323846</v>
      </c>
      <c r="O21" s="198">
        <v>65420</v>
      </c>
      <c r="P21" s="198">
        <v>101</v>
      </c>
    </row>
    <row r="22" spans="1:16" ht="12.75">
      <c r="A22" s="40" t="s">
        <v>111</v>
      </c>
      <c r="B22" s="20" t="s">
        <v>299</v>
      </c>
      <c r="C22" s="199">
        <v>2430395</v>
      </c>
      <c r="D22" s="199">
        <v>1796986</v>
      </c>
      <c r="E22" s="198">
        <v>1613619</v>
      </c>
      <c r="F22" s="198">
        <v>34391</v>
      </c>
      <c r="G22" s="198">
        <v>135873</v>
      </c>
      <c r="H22" s="198">
        <v>13103</v>
      </c>
      <c r="I22" s="198">
        <v>0</v>
      </c>
      <c r="J22" s="198">
        <v>0</v>
      </c>
      <c r="K22" s="198">
        <v>633409</v>
      </c>
      <c r="L22" s="198">
        <v>270340</v>
      </c>
      <c r="M22" s="198">
        <v>24624</v>
      </c>
      <c r="N22" s="198">
        <v>301575</v>
      </c>
      <c r="O22" s="198">
        <v>36870</v>
      </c>
      <c r="P22" s="198">
        <v>759</v>
      </c>
    </row>
    <row r="23" spans="1:16" ht="12.75">
      <c r="A23" s="40" t="s">
        <v>112</v>
      </c>
      <c r="B23" s="20" t="s">
        <v>300</v>
      </c>
      <c r="C23" s="199">
        <v>99115</v>
      </c>
      <c r="D23" s="199">
        <v>99115</v>
      </c>
      <c r="E23" s="198">
        <v>34888</v>
      </c>
      <c r="F23" s="198">
        <v>53937</v>
      </c>
      <c r="G23" s="198">
        <v>2103</v>
      </c>
      <c r="H23" s="198">
        <v>387</v>
      </c>
      <c r="I23" s="198">
        <v>3529</v>
      </c>
      <c r="J23" s="198">
        <v>4271</v>
      </c>
      <c r="K23" s="198">
        <v>0</v>
      </c>
      <c r="L23" s="198">
        <v>0</v>
      </c>
      <c r="M23" s="198">
        <v>0</v>
      </c>
      <c r="N23" s="198">
        <v>0</v>
      </c>
      <c r="O23" s="198">
        <v>0</v>
      </c>
      <c r="P23" s="202" t="s">
        <v>268</v>
      </c>
    </row>
    <row r="24" spans="1:16" ht="25.5">
      <c r="A24" s="40" t="s">
        <v>99</v>
      </c>
      <c r="B24" s="20" t="s">
        <v>301</v>
      </c>
      <c r="C24" s="199">
        <v>743211</v>
      </c>
      <c r="D24" s="199">
        <v>697700</v>
      </c>
      <c r="E24" s="198">
        <v>196725</v>
      </c>
      <c r="F24" s="198">
        <v>491514</v>
      </c>
      <c r="G24" s="198">
        <v>2003</v>
      </c>
      <c r="H24" s="198">
        <v>4013</v>
      </c>
      <c r="I24" s="198">
        <v>1132</v>
      </c>
      <c r="J24" s="198">
        <v>2313</v>
      </c>
      <c r="K24" s="198">
        <v>45511</v>
      </c>
      <c r="L24" s="198">
        <v>91</v>
      </c>
      <c r="M24" s="198">
        <v>2117</v>
      </c>
      <c r="N24" s="198">
        <v>18203</v>
      </c>
      <c r="O24" s="198">
        <v>25100</v>
      </c>
      <c r="P24" s="202" t="s">
        <v>268</v>
      </c>
    </row>
    <row r="25" spans="1:16" ht="17.25" customHeight="1">
      <c r="A25" s="66" t="s">
        <v>100</v>
      </c>
      <c r="B25" s="63" t="s">
        <v>302</v>
      </c>
      <c r="C25" s="197">
        <v>242660</v>
      </c>
      <c r="D25" s="197">
        <v>210983</v>
      </c>
      <c r="E25" s="199">
        <v>47663</v>
      </c>
      <c r="F25" s="198">
        <v>161884</v>
      </c>
      <c r="G25" s="198">
        <v>56</v>
      </c>
      <c r="H25" s="198">
        <v>876</v>
      </c>
      <c r="I25" s="198">
        <v>90</v>
      </c>
      <c r="J25" s="198">
        <v>414</v>
      </c>
      <c r="K25" s="198">
        <v>31677</v>
      </c>
      <c r="L25" s="198">
        <v>394</v>
      </c>
      <c r="M25" s="198">
        <v>4480</v>
      </c>
      <c r="N25" s="198">
        <v>13718</v>
      </c>
      <c r="O25" s="198">
        <v>13085</v>
      </c>
      <c r="P25" s="202" t="s">
        <v>268</v>
      </c>
    </row>
    <row r="26" spans="1:16" ht="38.25">
      <c r="A26" s="66" t="s">
        <v>113</v>
      </c>
      <c r="B26" s="63" t="s">
        <v>303</v>
      </c>
      <c r="C26" s="197">
        <v>3310916</v>
      </c>
      <c r="D26" s="197">
        <v>3286951</v>
      </c>
      <c r="E26" s="198">
        <v>2640210</v>
      </c>
      <c r="F26" s="198">
        <v>277986</v>
      </c>
      <c r="G26" s="198">
        <v>331116</v>
      </c>
      <c r="H26" s="198">
        <v>21404</v>
      </c>
      <c r="I26" s="198">
        <v>14610</v>
      </c>
      <c r="J26" s="198">
        <v>1625</v>
      </c>
      <c r="K26" s="198">
        <v>23965</v>
      </c>
      <c r="L26" s="198">
        <v>14481</v>
      </c>
      <c r="M26" s="198">
        <v>1661</v>
      </c>
      <c r="N26" s="198">
        <v>7444</v>
      </c>
      <c r="O26" s="198">
        <v>379</v>
      </c>
      <c r="P26" s="202" t="s">
        <v>268</v>
      </c>
    </row>
    <row r="27" spans="1:16" ht="12.75">
      <c r="A27" s="66" t="s">
        <v>114</v>
      </c>
      <c r="B27" s="63" t="s">
        <v>304</v>
      </c>
      <c r="C27" s="197">
        <v>121069031</v>
      </c>
      <c r="D27" s="197">
        <v>102140558</v>
      </c>
      <c r="E27" s="198">
        <v>67303827</v>
      </c>
      <c r="F27" s="198">
        <v>27666707</v>
      </c>
      <c r="G27" s="198">
        <v>5093694</v>
      </c>
      <c r="H27" s="198">
        <v>1120057</v>
      </c>
      <c r="I27" s="198">
        <v>683678</v>
      </c>
      <c r="J27" s="198">
        <v>272595</v>
      </c>
      <c r="K27" s="198">
        <v>18928473</v>
      </c>
      <c r="L27" s="198">
        <v>6787958</v>
      </c>
      <c r="M27" s="198">
        <v>2852286</v>
      </c>
      <c r="N27" s="198">
        <v>6409546</v>
      </c>
      <c r="O27" s="198">
        <v>2878683</v>
      </c>
      <c r="P27" s="198">
        <v>3885</v>
      </c>
    </row>
  </sheetData>
  <sheetProtection/>
  <mergeCells count="1">
    <mergeCell ref="A1:E1"/>
  </mergeCells>
  <printOptions horizontalCentered="1"/>
  <pageMargins left="0" right="0" top="0" bottom="0" header="0" footer="0"/>
  <pageSetup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70" zoomScaleNormal="75" zoomScaleSheetLayoutView="70" zoomScalePageLayoutView="0" workbookViewId="0" topLeftCell="A25">
      <selection activeCell="G16" sqref="G16"/>
    </sheetView>
  </sheetViews>
  <sheetFormatPr defaultColWidth="12.875" defaultRowHeight="12.75"/>
  <cols>
    <col min="1" max="1" width="62.00390625" style="111" customWidth="1"/>
    <col min="2" max="2" width="17.875" style="109" customWidth="1"/>
    <col min="3" max="3" width="16.25390625" style="111" customWidth="1"/>
    <col min="4" max="5" width="13.625" style="111" customWidth="1"/>
    <col min="6" max="6" width="15.875" style="111" customWidth="1"/>
    <col min="7" max="7" width="12.625" style="111" customWidth="1"/>
    <col min="8" max="8" width="11.25390625" style="111" customWidth="1"/>
    <col min="9" max="9" width="10.00390625" style="111" customWidth="1"/>
    <col min="10" max="10" width="10.25390625" style="111" customWidth="1"/>
    <col min="11" max="11" width="14.00390625" style="111" customWidth="1"/>
    <col min="12" max="12" width="13.00390625" style="111" customWidth="1"/>
    <col min="13" max="13" width="10.75390625" style="111" customWidth="1"/>
    <col min="14" max="14" width="15.125" style="111" customWidth="1"/>
    <col min="15" max="15" width="12.00390625" style="111" customWidth="1"/>
    <col min="16" max="16" width="8.625" style="111" customWidth="1"/>
    <col min="17" max="17" width="31.75390625" style="111" customWidth="1"/>
    <col min="18" max="18" width="35.00390625" style="111" customWidth="1"/>
    <col min="19" max="19" width="31.875" style="111" customWidth="1"/>
    <col min="20" max="20" width="12.875" style="111" customWidth="1"/>
    <col min="21" max="21" width="18.00390625" style="111" customWidth="1"/>
    <col min="22" max="22" width="16.75390625" style="111" customWidth="1"/>
    <col min="23" max="23" width="17.375" style="111" customWidth="1"/>
    <col min="24" max="16384" width="12.875" style="111" customWidth="1"/>
  </cols>
  <sheetData>
    <row r="1" spans="1:23" ht="27" customHeight="1">
      <c r="A1" s="343" t="s">
        <v>144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110"/>
      <c r="T1" s="110"/>
      <c r="U1" s="110"/>
      <c r="V1" s="110"/>
      <c r="W1" s="110"/>
    </row>
    <row r="2" spans="1:23" ht="16.5" customHeight="1">
      <c r="A2" s="115"/>
      <c r="B2" s="116"/>
      <c r="C2" s="116"/>
      <c r="D2" s="116"/>
      <c r="E2" s="116"/>
      <c r="F2" s="344"/>
      <c r="G2" s="344"/>
      <c r="H2" s="345"/>
      <c r="I2" s="346"/>
      <c r="J2" s="117"/>
      <c r="K2" s="117"/>
      <c r="L2" s="116"/>
      <c r="M2" s="116"/>
      <c r="N2" s="116"/>
      <c r="O2" s="116"/>
      <c r="P2" s="116"/>
      <c r="Q2" s="116"/>
      <c r="R2" s="116"/>
      <c r="S2" s="118"/>
      <c r="T2" s="118"/>
      <c r="U2" s="118"/>
      <c r="V2" s="118"/>
      <c r="W2" s="118"/>
    </row>
    <row r="3" spans="1:23" ht="48" customHeight="1">
      <c r="A3" s="349" t="s">
        <v>130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119"/>
      <c r="T3" s="120"/>
      <c r="U3" s="120"/>
      <c r="V3" s="120"/>
      <c r="W3" s="119"/>
    </row>
    <row r="4" spans="1:22" ht="14.25" customHeight="1">
      <c r="A4" s="350" t="s">
        <v>0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121"/>
      <c r="T4" s="121"/>
      <c r="U4" s="121"/>
      <c r="V4" s="121"/>
    </row>
    <row r="5" spans="1:23" ht="15.75" customHeight="1">
      <c r="A5" s="340"/>
      <c r="B5" s="340" t="s">
        <v>7</v>
      </c>
      <c r="C5" s="340" t="s">
        <v>18</v>
      </c>
      <c r="D5" s="122" t="s">
        <v>16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3"/>
      <c r="S5" s="124"/>
      <c r="T5" s="124"/>
      <c r="U5" s="124"/>
      <c r="V5" s="124"/>
      <c r="W5" s="124"/>
    </row>
    <row r="6" spans="1:18" ht="12.75" customHeight="1">
      <c r="A6" s="340"/>
      <c r="B6" s="340"/>
      <c r="C6" s="340"/>
      <c r="D6" s="341" t="s">
        <v>27</v>
      </c>
      <c r="E6" s="347" t="s">
        <v>6</v>
      </c>
      <c r="F6" s="348"/>
      <c r="G6" s="341" t="s">
        <v>22</v>
      </c>
      <c r="H6" s="341" t="s">
        <v>29</v>
      </c>
      <c r="I6" s="341" t="s">
        <v>59</v>
      </c>
      <c r="J6" s="347" t="s">
        <v>6</v>
      </c>
      <c r="K6" s="348"/>
      <c r="L6" s="341" t="s">
        <v>31</v>
      </c>
      <c r="M6" s="341" t="s">
        <v>32</v>
      </c>
      <c r="N6" s="341" t="s">
        <v>64</v>
      </c>
      <c r="O6" s="341" t="s">
        <v>23</v>
      </c>
      <c r="P6" s="341" t="s">
        <v>24</v>
      </c>
      <c r="Q6" s="341" t="s">
        <v>61</v>
      </c>
      <c r="R6" s="341" t="s">
        <v>62</v>
      </c>
    </row>
    <row r="7" spans="1:18" ht="408.75" customHeight="1">
      <c r="A7" s="340"/>
      <c r="B7" s="340"/>
      <c r="C7" s="340"/>
      <c r="D7" s="342"/>
      <c r="E7" s="93" t="s">
        <v>28</v>
      </c>
      <c r="F7" s="93" t="s">
        <v>63</v>
      </c>
      <c r="G7" s="342"/>
      <c r="H7" s="342"/>
      <c r="I7" s="342"/>
      <c r="J7" s="93" t="s">
        <v>30</v>
      </c>
      <c r="K7" s="93" t="s">
        <v>35</v>
      </c>
      <c r="L7" s="342"/>
      <c r="M7" s="342"/>
      <c r="N7" s="342"/>
      <c r="O7" s="342"/>
      <c r="P7" s="342"/>
      <c r="Q7" s="342"/>
      <c r="R7" s="342"/>
    </row>
    <row r="8" spans="1:18" s="113" customFormat="1" ht="12.75">
      <c r="A8" s="112" t="s">
        <v>4</v>
      </c>
      <c r="B8" s="108" t="s">
        <v>5</v>
      </c>
      <c r="C8" s="112">
        <v>1</v>
      </c>
      <c r="D8" s="112">
        <v>2</v>
      </c>
      <c r="E8" s="112">
        <v>3</v>
      </c>
      <c r="F8" s="112">
        <v>4</v>
      </c>
      <c r="G8" s="112">
        <v>5</v>
      </c>
      <c r="H8" s="112">
        <v>6</v>
      </c>
      <c r="I8" s="112">
        <v>7</v>
      </c>
      <c r="J8" s="112">
        <v>8</v>
      </c>
      <c r="K8" s="112">
        <v>9</v>
      </c>
      <c r="L8" s="112">
        <v>10</v>
      </c>
      <c r="M8" s="112">
        <v>11</v>
      </c>
      <c r="N8" s="112">
        <v>12</v>
      </c>
      <c r="O8" s="112">
        <v>13</v>
      </c>
      <c r="P8" s="112">
        <v>14</v>
      </c>
      <c r="Q8" s="112">
        <v>15</v>
      </c>
      <c r="R8" s="112">
        <v>16</v>
      </c>
    </row>
    <row r="9" spans="1:19" s="113" customFormat="1" ht="75.75" customHeight="1">
      <c r="A9" s="140" t="s">
        <v>305</v>
      </c>
      <c r="B9" s="131" t="s">
        <v>306</v>
      </c>
      <c r="C9" s="132">
        <v>8741280</v>
      </c>
      <c r="D9" s="132">
        <v>40310</v>
      </c>
      <c r="E9" s="132">
        <v>40310</v>
      </c>
      <c r="F9" s="132">
        <v>0</v>
      </c>
      <c r="G9" s="132">
        <v>9</v>
      </c>
      <c r="H9" s="132">
        <v>759</v>
      </c>
      <c r="I9" s="132">
        <v>1101</v>
      </c>
      <c r="J9" s="132">
        <v>1101</v>
      </c>
      <c r="K9" s="132">
        <v>0</v>
      </c>
      <c r="L9" s="132">
        <v>14</v>
      </c>
      <c r="M9" s="132">
        <v>44</v>
      </c>
      <c r="N9" s="132">
        <v>23401</v>
      </c>
      <c r="O9" s="132">
        <v>65655</v>
      </c>
      <c r="P9" s="132">
        <v>627363</v>
      </c>
      <c r="Q9" s="132">
        <v>6811843</v>
      </c>
      <c r="R9" s="132">
        <v>1170775</v>
      </c>
      <c r="S9" s="113">
        <f>E9*0.5+G9*0.5+O9+P9+Q9*0.4+R9</f>
        <v>4608689.7</v>
      </c>
    </row>
    <row r="10" spans="1:19" ht="36.75" customHeight="1">
      <c r="A10" s="140" t="s">
        <v>307</v>
      </c>
      <c r="B10" s="131" t="s">
        <v>308</v>
      </c>
      <c r="C10" s="132">
        <v>183832</v>
      </c>
      <c r="D10" s="132">
        <v>1884</v>
      </c>
      <c r="E10" s="132">
        <v>1884</v>
      </c>
      <c r="F10" s="132">
        <v>0</v>
      </c>
      <c r="G10" s="132">
        <v>9</v>
      </c>
      <c r="H10" s="132">
        <v>759</v>
      </c>
      <c r="I10" s="132">
        <v>1</v>
      </c>
      <c r="J10" s="132">
        <v>1</v>
      </c>
      <c r="K10" s="132">
        <v>0</v>
      </c>
      <c r="L10" s="132">
        <v>14</v>
      </c>
      <c r="M10" s="132">
        <v>44</v>
      </c>
      <c r="N10" s="132">
        <v>25</v>
      </c>
      <c r="O10" s="132">
        <v>26323</v>
      </c>
      <c r="P10" s="132">
        <v>131426</v>
      </c>
      <c r="Q10" s="132">
        <v>22508</v>
      </c>
      <c r="R10" s="132">
        <v>835</v>
      </c>
      <c r="S10" s="113">
        <f aca="true" t="shared" si="0" ref="S10:S69">E10*0.5+G10*0.5+O10+P10+Q10*0.4+R10</f>
        <v>168533.7</v>
      </c>
    </row>
    <row r="11" spans="1:19" ht="30.75" customHeight="1">
      <c r="A11" s="141" t="s">
        <v>174</v>
      </c>
      <c r="B11" s="131" t="s">
        <v>309</v>
      </c>
      <c r="C11" s="132">
        <v>151384</v>
      </c>
      <c r="D11" s="132">
        <v>155</v>
      </c>
      <c r="E11" s="132">
        <v>155</v>
      </c>
      <c r="F11" s="132">
        <v>0</v>
      </c>
      <c r="G11" s="132">
        <v>2</v>
      </c>
      <c r="H11" s="132">
        <v>749</v>
      </c>
      <c r="I11" s="132">
        <v>0</v>
      </c>
      <c r="J11" s="132">
        <v>0</v>
      </c>
      <c r="K11" s="132">
        <v>0</v>
      </c>
      <c r="L11" s="132">
        <v>0</v>
      </c>
      <c r="M11" s="132">
        <v>8</v>
      </c>
      <c r="N11" s="132">
        <v>22</v>
      </c>
      <c r="O11" s="132">
        <v>26042</v>
      </c>
      <c r="P11" s="132">
        <v>101230</v>
      </c>
      <c r="Q11" s="132">
        <v>22482</v>
      </c>
      <c r="R11" s="132">
        <v>693</v>
      </c>
      <c r="S11" s="113">
        <f t="shared" si="0"/>
        <v>137036.3</v>
      </c>
    </row>
    <row r="12" spans="1:19" ht="44.25" customHeight="1">
      <c r="A12" s="141" t="s">
        <v>310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13">
        <f t="shared" si="0"/>
        <v>0</v>
      </c>
    </row>
    <row r="13" spans="1:19" ht="44.25" customHeight="1">
      <c r="A13" s="142" t="s">
        <v>56</v>
      </c>
      <c r="B13" s="131" t="s">
        <v>311</v>
      </c>
      <c r="C13" s="132">
        <v>1391</v>
      </c>
      <c r="D13" s="132">
        <v>3</v>
      </c>
      <c r="E13" s="132">
        <v>3</v>
      </c>
      <c r="F13" s="132">
        <v>0</v>
      </c>
      <c r="G13" s="132">
        <v>2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1235</v>
      </c>
      <c r="Q13" s="132">
        <v>0</v>
      </c>
      <c r="R13" s="132">
        <v>151</v>
      </c>
      <c r="S13" s="113">
        <f t="shared" si="0"/>
        <v>1388.5</v>
      </c>
    </row>
    <row r="14" spans="1:19" ht="16.5" customHeight="1">
      <c r="A14" s="141" t="s">
        <v>94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13">
        <f t="shared" si="0"/>
        <v>0</v>
      </c>
    </row>
    <row r="15" spans="1:19" ht="53.25" customHeight="1">
      <c r="A15" s="142" t="s">
        <v>95</v>
      </c>
      <c r="B15" s="131" t="s">
        <v>312</v>
      </c>
      <c r="C15" s="132">
        <v>66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8</v>
      </c>
      <c r="P15" s="132">
        <v>58</v>
      </c>
      <c r="Q15" s="132">
        <v>0</v>
      </c>
      <c r="R15" s="132">
        <v>0</v>
      </c>
      <c r="S15" s="113">
        <f t="shared" si="0"/>
        <v>66</v>
      </c>
    </row>
    <row r="16" spans="1:19" ht="56.25" customHeight="1">
      <c r="A16" s="142" t="s">
        <v>313</v>
      </c>
      <c r="B16" s="131" t="s">
        <v>314</v>
      </c>
      <c r="C16" s="132">
        <v>9748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v>9597</v>
      </c>
      <c r="O16" s="132">
        <v>0</v>
      </c>
      <c r="P16" s="132">
        <v>151</v>
      </c>
      <c r="Q16" s="132">
        <v>0</v>
      </c>
      <c r="R16" s="132">
        <v>0</v>
      </c>
      <c r="S16" s="113">
        <f t="shared" si="0"/>
        <v>151</v>
      </c>
    </row>
    <row r="17" spans="1:19" ht="47.25" customHeight="1">
      <c r="A17" s="141" t="s">
        <v>182</v>
      </c>
      <c r="B17" s="131" t="s">
        <v>315</v>
      </c>
      <c r="C17" s="132">
        <v>32448</v>
      </c>
      <c r="D17" s="132">
        <v>1729</v>
      </c>
      <c r="E17" s="132">
        <v>1729</v>
      </c>
      <c r="F17" s="132">
        <v>0</v>
      </c>
      <c r="G17" s="132">
        <v>7</v>
      </c>
      <c r="H17" s="132">
        <v>10</v>
      </c>
      <c r="I17" s="132">
        <v>1</v>
      </c>
      <c r="J17" s="132">
        <v>1</v>
      </c>
      <c r="K17" s="132">
        <v>0</v>
      </c>
      <c r="L17" s="132">
        <v>14</v>
      </c>
      <c r="M17" s="132">
        <v>36</v>
      </c>
      <c r="N17" s="132">
        <v>3</v>
      </c>
      <c r="O17" s="132">
        <v>281</v>
      </c>
      <c r="P17" s="132">
        <v>30196</v>
      </c>
      <c r="Q17" s="132">
        <v>26</v>
      </c>
      <c r="R17" s="132">
        <v>142</v>
      </c>
      <c r="S17" s="113">
        <f t="shared" si="0"/>
        <v>31497.4</v>
      </c>
    </row>
    <row r="18" spans="1:19" ht="23.25" customHeight="1">
      <c r="A18" s="141" t="s">
        <v>6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13">
        <f t="shared" si="0"/>
        <v>0</v>
      </c>
    </row>
    <row r="19" spans="1:19" ht="21.75" customHeight="1">
      <c r="A19" s="142" t="s">
        <v>84</v>
      </c>
      <c r="B19" s="131" t="s">
        <v>316</v>
      </c>
      <c r="C19" s="132">
        <v>32385</v>
      </c>
      <c r="D19" s="132">
        <v>1729</v>
      </c>
      <c r="E19" s="132">
        <v>1729</v>
      </c>
      <c r="F19" s="132">
        <v>0</v>
      </c>
      <c r="G19" s="132">
        <v>5</v>
      </c>
      <c r="H19" s="132">
        <v>10</v>
      </c>
      <c r="I19" s="132">
        <v>0</v>
      </c>
      <c r="J19" s="132">
        <v>0</v>
      </c>
      <c r="K19" s="132">
        <v>0</v>
      </c>
      <c r="L19" s="132">
        <v>14</v>
      </c>
      <c r="M19" s="132">
        <v>24</v>
      </c>
      <c r="N19" s="132">
        <v>3</v>
      </c>
      <c r="O19" s="132">
        <v>245</v>
      </c>
      <c r="P19" s="132">
        <v>30187</v>
      </c>
      <c r="Q19" s="132">
        <v>26</v>
      </c>
      <c r="R19" s="132">
        <v>139</v>
      </c>
      <c r="S19" s="113">
        <f t="shared" si="0"/>
        <v>31448.4</v>
      </c>
    </row>
    <row r="20" spans="1:19" ht="27.75" customHeight="1">
      <c r="A20" s="142" t="s">
        <v>85</v>
      </c>
      <c r="B20" s="131" t="s">
        <v>317</v>
      </c>
      <c r="C20" s="132">
        <v>63</v>
      </c>
      <c r="D20" s="132">
        <v>0</v>
      </c>
      <c r="E20" s="132">
        <v>0</v>
      </c>
      <c r="F20" s="132">
        <v>0</v>
      </c>
      <c r="G20" s="132">
        <v>2</v>
      </c>
      <c r="H20" s="132">
        <v>0</v>
      </c>
      <c r="I20" s="132">
        <v>1</v>
      </c>
      <c r="J20" s="132">
        <v>1</v>
      </c>
      <c r="K20" s="132">
        <v>0</v>
      </c>
      <c r="L20" s="132">
        <v>0</v>
      </c>
      <c r="M20" s="132">
        <v>12</v>
      </c>
      <c r="N20" s="132">
        <v>0</v>
      </c>
      <c r="O20" s="132">
        <v>36</v>
      </c>
      <c r="P20" s="132">
        <v>9</v>
      </c>
      <c r="Q20" s="132">
        <v>0</v>
      </c>
      <c r="R20" s="132">
        <v>3</v>
      </c>
      <c r="S20" s="113">
        <f t="shared" si="0"/>
        <v>49</v>
      </c>
    </row>
    <row r="21" spans="1:19" ht="59.25" customHeight="1">
      <c r="A21" s="141" t="s">
        <v>318</v>
      </c>
      <c r="B21" s="131" t="s">
        <v>319</v>
      </c>
      <c r="C21" s="132">
        <v>680</v>
      </c>
      <c r="D21" s="132">
        <v>2</v>
      </c>
      <c r="E21" s="132">
        <v>2</v>
      </c>
      <c r="F21" s="132">
        <v>0</v>
      </c>
      <c r="G21" s="132">
        <v>3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2">
        <v>603</v>
      </c>
      <c r="Q21" s="132">
        <v>0</v>
      </c>
      <c r="R21" s="132">
        <v>71</v>
      </c>
      <c r="S21" s="113">
        <f t="shared" si="0"/>
        <v>676.5</v>
      </c>
    </row>
    <row r="22" spans="1:19" ht="19.5" customHeight="1">
      <c r="A22" s="141" t="s">
        <v>94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13">
        <f t="shared" si="0"/>
        <v>0</v>
      </c>
    </row>
    <row r="23" spans="1:19" ht="55.5" customHeight="1">
      <c r="A23" s="142" t="s">
        <v>95</v>
      </c>
      <c r="B23" s="131" t="s">
        <v>320</v>
      </c>
      <c r="C23" s="132">
        <v>66357</v>
      </c>
      <c r="D23" s="132">
        <v>1729</v>
      </c>
      <c r="E23" s="132">
        <v>1729</v>
      </c>
      <c r="F23" s="132">
        <v>0</v>
      </c>
      <c r="G23" s="132">
        <v>5</v>
      </c>
      <c r="H23" s="132">
        <v>10</v>
      </c>
      <c r="I23" s="132">
        <v>1</v>
      </c>
      <c r="J23" s="132">
        <v>0</v>
      </c>
      <c r="K23" s="132">
        <v>1</v>
      </c>
      <c r="L23" s="132">
        <v>14</v>
      </c>
      <c r="M23" s="132">
        <v>36</v>
      </c>
      <c r="N23" s="132">
        <v>8265</v>
      </c>
      <c r="O23" s="132">
        <v>250</v>
      </c>
      <c r="P23" s="132">
        <v>55740</v>
      </c>
      <c r="Q23" s="132">
        <v>163</v>
      </c>
      <c r="R23" s="132">
        <v>140</v>
      </c>
      <c r="S23" s="113">
        <f t="shared" si="0"/>
        <v>57062.2</v>
      </c>
    </row>
    <row r="24" spans="1:19" ht="54" customHeight="1">
      <c r="A24" s="142" t="s">
        <v>321</v>
      </c>
      <c r="B24" s="131" t="s">
        <v>322</v>
      </c>
      <c r="C24" s="132">
        <v>33249</v>
      </c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8320</v>
      </c>
      <c r="O24" s="132">
        <v>0</v>
      </c>
      <c r="P24" s="132">
        <v>24929</v>
      </c>
      <c r="Q24" s="132">
        <v>0</v>
      </c>
      <c r="R24" s="132">
        <v>0</v>
      </c>
      <c r="S24" s="113">
        <f t="shared" si="0"/>
        <v>24929</v>
      </c>
    </row>
    <row r="25" spans="1:19" ht="36" customHeight="1">
      <c r="A25" s="140" t="s">
        <v>323</v>
      </c>
      <c r="B25" s="131" t="s">
        <v>324</v>
      </c>
      <c r="C25" s="132">
        <v>42292</v>
      </c>
      <c r="D25" s="132">
        <v>28263</v>
      </c>
      <c r="E25" s="132">
        <v>28263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623</v>
      </c>
      <c r="O25" s="132">
        <v>0</v>
      </c>
      <c r="P25" s="132">
        <v>13073</v>
      </c>
      <c r="Q25" s="132">
        <v>0</v>
      </c>
      <c r="R25" s="132">
        <v>333</v>
      </c>
      <c r="S25" s="113">
        <f t="shared" si="0"/>
        <v>27537.5</v>
      </c>
    </row>
    <row r="26" spans="1:19" ht="27" customHeight="1">
      <c r="A26" s="141" t="s">
        <v>21</v>
      </c>
      <c r="B26" s="131" t="s">
        <v>325</v>
      </c>
      <c r="C26" s="132">
        <v>0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0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  <c r="R26" s="132">
        <v>0</v>
      </c>
      <c r="S26" s="113">
        <f t="shared" si="0"/>
        <v>0</v>
      </c>
    </row>
    <row r="27" spans="1:19" ht="26.25" customHeight="1">
      <c r="A27" s="141" t="s">
        <v>17</v>
      </c>
      <c r="B27" s="131" t="s">
        <v>326</v>
      </c>
      <c r="C27" s="132">
        <v>0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  <c r="R27" s="132">
        <v>0</v>
      </c>
      <c r="S27" s="113">
        <f t="shared" si="0"/>
        <v>0</v>
      </c>
    </row>
    <row r="28" spans="1:19" ht="77.25" customHeight="1">
      <c r="A28" s="141" t="s">
        <v>34</v>
      </c>
      <c r="B28" s="131" t="s">
        <v>327</v>
      </c>
      <c r="C28" s="132">
        <v>14029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2">
        <v>0</v>
      </c>
      <c r="M28" s="132">
        <v>0</v>
      </c>
      <c r="N28" s="132">
        <v>623</v>
      </c>
      <c r="O28" s="132">
        <v>0</v>
      </c>
      <c r="P28" s="132">
        <v>13073</v>
      </c>
      <c r="Q28" s="132">
        <v>0</v>
      </c>
      <c r="R28" s="132">
        <v>333</v>
      </c>
      <c r="S28" s="113">
        <f t="shared" si="0"/>
        <v>13406</v>
      </c>
    </row>
    <row r="29" spans="1:19" ht="36.75" customHeight="1">
      <c r="A29" s="142" t="s">
        <v>57</v>
      </c>
      <c r="B29" s="131" t="s">
        <v>328</v>
      </c>
      <c r="C29" s="132">
        <v>3611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132">
        <v>0</v>
      </c>
      <c r="P29" s="132">
        <v>3611</v>
      </c>
      <c r="Q29" s="132">
        <v>0</v>
      </c>
      <c r="R29" s="132">
        <v>0</v>
      </c>
      <c r="S29" s="113">
        <f t="shared" si="0"/>
        <v>3611</v>
      </c>
    </row>
    <row r="30" spans="1:19" ht="48.75" customHeight="1">
      <c r="A30" s="141" t="s">
        <v>209</v>
      </c>
      <c r="B30" s="131" t="s">
        <v>329</v>
      </c>
      <c r="C30" s="132">
        <v>28263</v>
      </c>
      <c r="D30" s="132">
        <v>28263</v>
      </c>
      <c r="E30" s="132">
        <v>28263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  <c r="R30" s="132">
        <v>0</v>
      </c>
      <c r="S30" s="113">
        <f t="shared" si="0"/>
        <v>14131.5</v>
      </c>
    </row>
    <row r="31" spans="1:23" ht="54.75" customHeight="1">
      <c r="A31" s="142" t="s">
        <v>26</v>
      </c>
      <c r="B31" s="131" t="s">
        <v>330</v>
      </c>
      <c r="C31" s="132">
        <v>28263</v>
      </c>
      <c r="D31" s="132">
        <v>28263</v>
      </c>
      <c r="E31" s="132">
        <v>28263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  <c r="R31" s="132">
        <v>0</v>
      </c>
      <c r="S31" s="113">
        <f t="shared" si="0"/>
        <v>14131.5</v>
      </c>
      <c r="T31" s="114"/>
      <c r="U31" s="114"/>
      <c r="V31" s="114"/>
      <c r="W31" s="114"/>
    </row>
    <row r="32" spans="1:19" ht="46.5" customHeight="1">
      <c r="A32" s="142" t="s">
        <v>212</v>
      </c>
      <c r="B32" s="131" t="s">
        <v>331</v>
      </c>
      <c r="C32" s="132">
        <v>0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  <c r="R32" s="132">
        <v>0</v>
      </c>
      <c r="S32" s="113">
        <f t="shared" si="0"/>
        <v>0</v>
      </c>
    </row>
    <row r="33" spans="1:19" ht="45.75" customHeight="1">
      <c r="A33" s="140" t="s">
        <v>89</v>
      </c>
      <c r="B33" s="131" t="s">
        <v>332</v>
      </c>
      <c r="C33" s="132">
        <v>5738</v>
      </c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>
        <v>5738</v>
      </c>
      <c r="Q33" s="132">
        <v>0</v>
      </c>
      <c r="R33" s="132">
        <v>0</v>
      </c>
      <c r="S33" s="113">
        <f t="shared" si="0"/>
        <v>5738</v>
      </c>
    </row>
    <row r="34" spans="1:19" ht="15" customHeight="1">
      <c r="A34" s="140" t="s">
        <v>6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13">
        <f t="shared" si="0"/>
        <v>0</v>
      </c>
    </row>
    <row r="35" spans="1:19" ht="30.75" customHeight="1">
      <c r="A35" s="141" t="s">
        <v>333</v>
      </c>
      <c r="B35" s="131" t="s">
        <v>334</v>
      </c>
      <c r="C35" s="132">
        <v>0</v>
      </c>
      <c r="D35" s="132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  <c r="S35" s="113">
        <f t="shared" si="0"/>
        <v>0</v>
      </c>
    </row>
    <row r="36" spans="1:19" ht="56.25" customHeight="1">
      <c r="A36" s="141" t="s">
        <v>93</v>
      </c>
      <c r="B36" s="131" t="s">
        <v>335</v>
      </c>
      <c r="C36" s="132">
        <v>0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N36" s="132">
        <v>0</v>
      </c>
      <c r="O36" s="132">
        <v>0</v>
      </c>
      <c r="P36" s="132">
        <v>0</v>
      </c>
      <c r="Q36" s="132">
        <v>0</v>
      </c>
      <c r="R36" s="132">
        <v>0</v>
      </c>
      <c r="S36" s="113">
        <f t="shared" si="0"/>
        <v>0</v>
      </c>
    </row>
    <row r="37" spans="1:19" ht="39" customHeight="1">
      <c r="A37" s="141" t="s">
        <v>91</v>
      </c>
      <c r="B37" s="131" t="s">
        <v>336</v>
      </c>
      <c r="C37" s="132">
        <v>5738</v>
      </c>
      <c r="D37" s="132">
        <v>0</v>
      </c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32">
        <v>0</v>
      </c>
      <c r="N37" s="132">
        <v>0</v>
      </c>
      <c r="O37" s="132">
        <v>0</v>
      </c>
      <c r="P37" s="132">
        <v>5738</v>
      </c>
      <c r="Q37" s="132">
        <v>0</v>
      </c>
      <c r="R37" s="132">
        <v>0</v>
      </c>
      <c r="S37" s="113">
        <f t="shared" si="0"/>
        <v>5738</v>
      </c>
    </row>
    <row r="38" spans="1:19" ht="17.25" customHeight="1">
      <c r="A38" s="140" t="s">
        <v>94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13">
        <f t="shared" si="0"/>
        <v>0</v>
      </c>
    </row>
    <row r="39" spans="1:19" ht="27.75" customHeight="1">
      <c r="A39" s="141" t="s">
        <v>220</v>
      </c>
      <c r="B39" s="131" t="s">
        <v>337</v>
      </c>
      <c r="C39" s="132">
        <v>645</v>
      </c>
      <c r="D39" s="132">
        <v>0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132">
        <v>645</v>
      </c>
      <c r="O39" s="132">
        <v>0</v>
      </c>
      <c r="P39" s="132">
        <v>0</v>
      </c>
      <c r="Q39" s="132">
        <v>0</v>
      </c>
      <c r="R39" s="132">
        <v>0</v>
      </c>
      <c r="S39" s="113">
        <f t="shared" si="0"/>
        <v>0</v>
      </c>
    </row>
    <row r="40" spans="1:19" ht="41.25" customHeight="1">
      <c r="A40" s="140" t="s">
        <v>338</v>
      </c>
      <c r="B40" s="131" t="s">
        <v>339</v>
      </c>
      <c r="C40" s="132">
        <v>6043564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2">
        <v>0</v>
      </c>
      <c r="M40" s="132">
        <v>0</v>
      </c>
      <c r="N40" s="132">
        <v>4836</v>
      </c>
      <c r="O40" s="132">
        <v>33932</v>
      </c>
      <c r="P40" s="132">
        <v>313046</v>
      </c>
      <c r="Q40" s="132">
        <v>4859475</v>
      </c>
      <c r="R40" s="132">
        <v>832275</v>
      </c>
      <c r="S40" s="113">
        <f t="shared" si="0"/>
        <v>3123043</v>
      </c>
    </row>
    <row r="41" spans="1:19" ht="26.25" customHeight="1">
      <c r="A41" s="140" t="s">
        <v>6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13">
        <f t="shared" si="0"/>
        <v>0</v>
      </c>
    </row>
    <row r="42" spans="1:19" ht="24" customHeight="1">
      <c r="A42" s="141" t="s">
        <v>102</v>
      </c>
      <c r="B42" s="131" t="s">
        <v>340</v>
      </c>
      <c r="C42" s="132">
        <v>0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13">
        <f t="shared" si="0"/>
        <v>0</v>
      </c>
    </row>
    <row r="43" spans="1:19" ht="51.75" customHeight="1">
      <c r="A43" s="141" t="s">
        <v>341</v>
      </c>
      <c r="B43" s="131" t="s">
        <v>342</v>
      </c>
      <c r="C43" s="132">
        <v>0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  <c r="S43" s="113">
        <f t="shared" si="0"/>
        <v>0</v>
      </c>
    </row>
    <row r="44" spans="1:19" ht="26.25" customHeight="1">
      <c r="A44" s="141" t="s">
        <v>155</v>
      </c>
      <c r="B44" s="131" t="s">
        <v>343</v>
      </c>
      <c r="C44" s="132">
        <v>6043564</v>
      </c>
      <c r="D44" s="132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2">
        <v>0</v>
      </c>
      <c r="M44" s="132">
        <v>0</v>
      </c>
      <c r="N44" s="132">
        <v>4836</v>
      </c>
      <c r="O44" s="132">
        <v>33932</v>
      </c>
      <c r="P44" s="132">
        <v>313046</v>
      </c>
      <c r="Q44" s="132">
        <v>4859475</v>
      </c>
      <c r="R44" s="132">
        <v>832275</v>
      </c>
      <c r="S44" s="113">
        <f t="shared" si="0"/>
        <v>3123043</v>
      </c>
    </row>
    <row r="45" spans="1:19" ht="18.75" customHeight="1">
      <c r="A45" s="140" t="s">
        <v>96</v>
      </c>
      <c r="B45" s="131" t="s">
        <v>344</v>
      </c>
      <c r="C45" s="132">
        <v>0</v>
      </c>
      <c r="D45" s="132">
        <v>0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13">
        <f t="shared" si="0"/>
        <v>0</v>
      </c>
    </row>
    <row r="46" spans="1:19" ht="40.5" customHeight="1">
      <c r="A46" s="140" t="s">
        <v>345</v>
      </c>
      <c r="B46" s="131" t="s">
        <v>346</v>
      </c>
      <c r="C46" s="132">
        <v>10767</v>
      </c>
      <c r="D46" s="132">
        <v>10163</v>
      </c>
      <c r="E46" s="132">
        <v>10163</v>
      </c>
      <c r="F46" s="132">
        <v>0</v>
      </c>
      <c r="G46" s="132">
        <v>0</v>
      </c>
      <c r="H46" s="132">
        <v>0</v>
      </c>
      <c r="I46" s="132">
        <v>0</v>
      </c>
      <c r="J46" s="132">
        <v>0</v>
      </c>
      <c r="K46" s="132">
        <v>0</v>
      </c>
      <c r="L46" s="132">
        <v>0</v>
      </c>
      <c r="M46" s="132">
        <v>0</v>
      </c>
      <c r="N46" s="132">
        <v>0</v>
      </c>
      <c r="O46" s="132">
        <v>0</v>
      </c>
      <c r="P46" s="132">
        <v>602</v>
      </c>
      <c r="Q46" s="132">
        <v>0</v>
      </c>
      <c r="R46" s="132">
        <v>2</v>
      </c>
      <c r="S46" s="113">
        <f t="shared" si="0"/>
        <v>5685.5</v>
      </c>
    </row>
    <row r="47" spans="1:19" ht="24" customHeight="1">
      <c r="A47" s="141" t="s">
        <v>84</v>
      </c>
      <c r="B47" s="131" t="s">
        <v>347</v>
      </c>
      <c r="C47" s="132">
        <v>3814</v>
      </c>
      <c r="D47" s="132">
        <v>3213</v>
      </c>
      <c r="E47" s="132">
        <v>3213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599</v>
      </c>
      <c r="Q47" s="132">
        <v>0</v>
      </c>
      <c r="R47" s="132">
        <v>2</v>
      </c>
      <c r="S47" s="113">
        <f t="shared" si="0"/>
        <v>2207.5</v>
      </c>
    </row>
    <row r="48" spans="1:19" ht="30.75" customHeight="1">
      <c r="A48" s="141" t="s">
        <v>85</v>
      </c>
      <c r="B48" s="131" t="s">
        <v>348</v>
      </c>
      <c r="C48" s="132">
        <v>6953</v>
      </c>
      <c r="D48" s="132">
        <v>6950</v>
      </c>
      <c r="E48" s="132">
        <v>6950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0</v>
      </c>
      <c r="L48" s="132">
        <v>0</v>
      </c>
      <c r="M48" s="132">
        <v>0</v>
      </c>
      <c r="N48" s="132">
        <v>0</v>
      </c>
      <c r="O48" s="132">
        <v>0</v>
      </c>
      <c r="P48" s="132">
        <v>3</v>
      </c>
      <c r="Q48" s="132">
        <v>0</v>
      </c>
      <c r="R48" s="132">
        <v>0</v>
      </c>
      <c r="S48" s="113">
        <f t="shared" si="0"/>
        <v>3478</v>
      </c>
    </row>
    <row r="49" spans="1:19" ht="19.5" customHeight="1">
      <c r="A49" s="141" t="s">
        <v>6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13">
        <f t="shared" si="0"/>
        <v>0</v>
      </c>
    </row>
    <row r="50" spans="1:19" ht="30.75" customHeight="1">
      <c r="A50" s="142" t="s">
        <v>349</v>
      </c>
      <c r="B50" s="131" t="s">
        <v>350</v>
      </c>
      <c r="C50" s="132">
        <v>0</v>
      </c>
      <c r="D50" s="132">
        <v>0</v>
      </c>
      <c r="E50" s="132">
        <v>0</v>
      </c>
      <c r="F50" s="132">
        <v>0</v>
      </c>
      <c r="G50" s="132">
        <v>0</v>
      </c>
      <c r="H50" s="132">
        <v>0</v>
      </c>
      <c r="I50" s="132">
        <v>0</v>
      </c>
      <c r="J50" s="132">
        <v>0</v>
      </c>
      <c r="K50" s="132">
        <v>0</v>
      </c>
      <c r="L50" s="132">
        <v>0</v>
      </c>
      <c r="M50" s="132">
        <v>0</v>
      </c>
      <c r="N50" s="132">
        <v>0</v>
      </c>
      <c r="O50" s="132">
        <v>0</v>
      </c>
      <c r="P50" s="132">
        <v>0</v>
      </c>
      <c r="Q50" s="132">
        <v>0</v>
      </c>
      <c r="R50" s="132">
        <v>0</v>
      </c>
      <c r="S50" s="113">
        <f t="shared" si="0"/>
        <v>0</v>
      </c>
    </row>
    <row r="51" spans="1:19" ht="33.75" customHeight="1">
      <c r="A51" s="142" t="s">
        <v>351</v>
      </c>
      <c r="B51" s="131" t="s">
        <v>352</v>
      </c>
      <c r="C51" s="132">
        <v>0</v>
      </c>
      <c r="D51" s="132">
        <v>0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2">
        <v>0</v>
      </c>
      <c r="Q51" s="132">
        <v>0</v>
      </c>
      <c r="R51" s="132">
        <v>0</v>
      </c>
      <c r="S51" s="113">
        <f t="shared" si="0"/>
        <v>0</v>
      </c>
    </row>
    <row r="52" spans="1:19" ht="69.75" customHeight="1">
      <c r="A52" s="142" t="s">
        <v>34</v>
      </c>
      <c r="B52" s="131" t="s">
        <v>353</v>
      </c>
      <c r="C52" s="132">
        <v>604</v>
      </c>
      <c r="D52" s="132">
        <v>0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602</v>
      </c>
      <c r="Q52" s="132">
        <v>0</v>
      </c>
      <c r="R52" s="132">
        <v>2</v>
      </c>
      <c r="S52" s="113">
        <f t="shared" si="0"/>
        <v>604</v>
      </c>
    </row>
    <row r="53" spans="1:19" ht="44.25" customHeight="1">
      <c r="A53" s="143" t="s">
        <v>57</v>
      </c>
      <c r="B53" s="131" t="s">
        <v>354</v>
      </c>
      <c r="C53" s="132">
        <v>240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2">
        <v>0</v>
      </c>
      <c r="K53" s="132">
        <v>0</v>
      </c>
      <c r="L53" s="132">
        <v>0</v>
      </c>
      <c r="M53" s="132">
        <v>0</v>
      </c>
      <c r="N53" s="132">
        <v>0</v>
      </c>
      <c r="O53" s="132">
        <v>0</v>
      </c>
      <c r="P53" s="132">
        <v>240</v>
      </c>
      <c r="Q53" s="132">
        <v>0</v>
      </c>
      <c r="R53" s="132">
        <v>0</v>
      </c>
      <c r="S53" s="113">
        <f t="shared" si="0"/>
        <v>240</v>
      </c>
    </row>
    <row r="54" spans="1:19" ht="58.5" customHeight="1">
      <c r="A54" s="142" t="s">
        <v>209</v>
      </c>
      <c r="B54" s="131" t="s">
        <v>355</v>
      </c>
      <c r="C54" s="132">
        <v>10163</v>
      </c>
      <c r="D54" s="132">
        <v>10163</v>
      </c>
      <c r="E54" s="132">
        <v>10163</v>
      </c>
      <c r="F54" s="132">
        <v>0</v>
      </c>
      <c r="G54" s="132">
        <v>0</v>
      </c>
      <c r="H54" s="132">
        <v>0</v>
      </c>
      <c r="I54" s="132">
        <v>0</v>
      </c>
      <c r="J54" s="132">
        <v>0</v>
      </c>
      <c r="K54" s="132">
        <v>0</v>
      </c>
      <c r="L54" s="132">
        <v>0</v>
      </c>
      <c r="M54" s="132">
        <v>0</v>
      </c>
      <c r="N54" s="132">
        <v>0</v>
      </c>
      <c r="O54" s="132">
        <v>0</v>
      </c>
      <c r="P54" s="132">
        <v>0</v>
      </c>
      <c r="Q54" s="132">
        <v>0</v>
      </c>
      <c r="R54" s="132">
        <v>0</v>
      </c>
      <c r="S54" s="113">
        <f t="shared" si="0"/>
        <v>5081.5</v>
      </c>
    </row>
    <row r="55" spans="1:19" ht="45">
      <c r="A55" s="143" t="s">
        <v>26</v>
      </c>
      <c r="B55" s="131" t="s">
        <v>356</v>
      </c>
      <c r="C55" s="132">
        <v>10163</v>
      </c>
      <c r="D55" s="132">
        <v>10163</v>
      </c>
      <c r="E55" s="132">
        <v>10163</v>
      </c>
      <c r="F55" s="132">
        <v>0</v>
      </c>
      <c r="G55" s="132">
        <v>0</v>
      </c>
      <c r="H55" s="132">
        <v>0</v>
      </c>
      <c r="I55" s="132">
        <v>0</v>
      </c>
      <c r="J55" s="132">
        <v>0</v>
      </c>
      <c r="K55" s="132">
        <v>0</v>
      </c>
      <c r="L55" s="132">
        <v>0</v>
      </c>
      <c r="M55" s="132">
        <v>0</v>
      </c>
      <c r="N55" s="132">
        <v>0</v>
      </c>
      <c r="O55" s="132">
        <v>0</v>
      </c>
      <c r="P55" s="132">
        <v>0</v>
      </c>
      <c r="Q55" s="132">
        <v>0</v>
      </c>
      <c r="R55" s="132">
        <v>0</v>
      </c>
      <c r="S55" s="113">
        <f t="shared" si="0"/>
        <v>5081.5</v>
      </c>
    </row>
    <row r="56" spans="1:19" ht="45">
      <c r="A56" s="143" t="s">
        <v>212</v>
      </c>
      <c r="B56" s="131" t="s">
        <v>357</v>
      </c>
      <c r="C56" s="132">
        <v>0</v>
      </c>
      <c r="D56" s="132">
        <v>0</v>
      </c>
      <c r="E56" s="132">
        <v>0</v>
      </c>
      <c r="F56" s="132">
        <v>0</v>
      </c>
      <c r="G56" s="132">
        <v>0</v>
      </c>
      <c r="H56" s="132">
        <v>0</v>
      </c>
      <c r="I56" s="132">
        <v>0</v>
      </c>
      <c r="J56" s="132">
        <v>0</v>
      </c>
      <c r="K56" s="132">
        <v>0</v>
      </c>
      <c r="L56" s="132">
        <v>0</v>
      </c>
      <c r="M56" s="132">
        <v>0</v>
      </c>
      <c r="N56" s="132">
        <v>0</v>
      </c>
      <c r="O56" s="132">
        <v>0</v>
      </c>
      <c r="P56" s="132">
        <v>0</v>
      </c>
      <c r="Q56" s="132">
        <v>0</v>
      </c>
      <c r="R56" s="132">
        <v>0</v>
      </c>
      <c r="S56" s="113">
        <f t="shared" si="0"/>
        <v>0</v>
      </c>
    </row>
    <row r="57" spans="1:19" ht="55.5" customHeight="1">
      <c r="A57" s="140" t="s">
        <v>90</v>
      </c>
      <c r="B57" s="131" t="s">
        <v>358</v>
      </c>
      <c r="C57" s="132">
        <v>410</v>
      </c>
      <c r="D57" s="132">
        <v>0</v>
      </c>
      <c r="E57" s="132">
        <v>0</v>
      </c>
      <c r="F57" s="132">
        <v>0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0</v>
      </c>
      <c r="P57" s="132">
        <v>410</v>
      </c>
      <c r="Q57" s="132">
        <v>0</v>
      </c>
      <c r="R57" s="132">
        <v>0</v>
      </c>
      <c r="S57" s="113">
        <f t="shared" si="0"/>
        <v>410</v>
      </c>
    </row>
    <row r="58" spans="1:19" ht="60">
      <c r="A58" s="141" t="s">
        <v>333</v>
      </c>
      <c r="B58" s="131" t="s">
        <v>359</v>
      </c>
      <c r="C58" s="132">
        <v>0</v>
      </c>
      <c r="D58" s="132">
        <v>0</v>
      </c>
      <c r="E58" s="132">
        <v>0</v>
      </c>
      <c r="F58" s="132">
        <v>0</v>
      </c>
      <c r="G58" s="132">
        <v>0</v>
      </c>
      <c r="H58" s="132">
        <v>0</v>
      </c>
      <c r="I58" s="132">
        <v>0</v>
      </c>
      <c r="J58" s="132">
        <v>0</v>
      </c>
      <c r="K58" s="132">
        <v>0</v>
      </c>
      <c r="L58" s="132">
        <v>0</v>
      </c>
      <c r="M58" s="132">
        <v>0</v>
      </c>
      <c r="N58" s="132">
        <v>0</v>
      </c>
      <c r="O58" s="132">
        <v>0</v>
      </c>
      <c r="P58" s="132">
        <v>0</v>
      </c>
      <c r="Q58" s="132">
        <v>0</v>
      </c>
      <c r="R58" s="132">
        <v>0</v>
      </c>
      <c r="S58" s="113">
        <f t="shared" si="0"/>
        <v>0</v>
      </c>
    </row>
    <row r="59" spans="1:19" ht="67.5" customHeight="1">
      <c r="A59" s="141" t="s">
        <v>93</v>
      </c>
      <c r="B59" s="131" t="s">
        <v>360</v>
      </c>
      <c r="C59" s="132">
        <v>13</v>
      </c>
      <c r="D59" s="132">
        <v>0</v>
      </c>
      <c r="E59" s="132">
        <v>0</v>
      </c>
      <c r="F59" s="132">
        <v>0</v>
      </c>
      <c r="G59" s="132">
        <v>0</v>
      </c>
      <c r="H59" s="132">
        <v>0</v>
      </c>
      <c r="I59" s="132">
        <v>0</v>
      </c>
      <c r="J59" s="132">
        <v>0</v>
      </c>
      <c r="K59" s="132">
        <v>0</v>
      </c>
      <c r="L59" s="132">
        <v>0</v>
      </c>
      <c r="M59" s="132">
        <v>0</v>
      </c>
      <c r="N59" s="132">
        <v>0</v>
      </c>
      <c r="O59" s="132">
        <v>0</v>
      </c>
      <c r="P59" s="132">
        <v>13</v>
      </c>
      <c r="Q59" s="132">
        <v>0</v>
      </c>
      <c r="R59" s="132">
        <v>0</v>
      </c>
      <c r="S59" s="113">
        <f t="shared" si="0"/>
        <v>13</v>
      </c>
    </row>
    <row r="60" spans="1:19" ht="42" customHeight="1">
      <c r="A60" s="141" t="s">
        <v>91</v>
      </c>
      <c r="B60" s="131" t="s">
        <v>361</v>
      </c>
      <c r="C60" s="132">
        <v>397</v>
      </c>
      <c r="D60" s="132">
        <v>0</v>
      </c>
      <c r="E60" s="132">
        <v>0</v>
      </c>
      <c r="F60" s="132">
        <v>0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2">
        <v>0</v>
      </c>
      <c r="O60" s="132">
        <v>0</v>
      </c>
      <c r="P60" s="132">
        <v>397</v>
      </c>
      <c r="Q60" s="132">
        <v>0</v>
      </c>
      <c r="R60" s="132">
        <v>0</v>
      </c>
      <c r="S60" s="113">
        <f t="shared" si="0"/>
        <v>397</v>
      </c>
    </row>
    <row r="61" spans="1:19" ht="19.5" customHeight="1">
      <c r="A61" s="140" t="s">
        <v>94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13">
        <f t="shared" si="0"/>
        <v>0</v>
      </c>
    </row>
    <row r="62" spans="1:19" ht="54.75" customHeight="1">
      <c r="A62" s="141" t="s">
        <v>338</v>
      </c>
      <c r="B62" s="131" t="s">
        <v>362</v>
      </c>
      <c r="C62" s="132">
        <v>2411680</v>
      </c>
      <c r="D62" s="132">
        <v>0</v>
      </c>
      <c r="E62" s="132">
        <v>0</v>
      </c>
      <c r="F62" s="132">
        <v>0</v>
      </c>
      <c r="G62" s="132">
        <v>0</v>
      </c>
      <c r="H62" s="132">
        <v>0</v>
      </c>
      <c r="I62" s="132">
        <v>1100</v>
      </c>
      <c r="J62" s="132">
        <v>1100</v>
      </c>
      <c r="K62" s="132">
        <v>0</v>
      </c>
      <c r="L62" s="132">
        <v>0</v>
      </c>
      <c r="M62" s="132">
        <v>0</v>
      </c>
      <c r="N62" s="132">
        <v>0</v>
      </c>
      <c r="O62" s="132">
        <v>5400</v>
      </c>
      <c r="P62" s="132">
        <v>137988</v>
      </c>
      <c r="Q62" s="132">
        <v>1929860</v>
      </c>
      <c r="R62" s="132">
        <v>337330</v>
      </c>
      <c r="S62" s="113">
        <f t="shared" si="0"/>
        <v>1252662</v>
      </c>
    </row>
    <row r="63" spans="1:19" ht="15">
      <c r="A63" s="141" t="s">
        <v>6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13">
        <f t="shared" si="0"/>
        <v>0</v>
      </c>
    </row>
    <row r="64" spans="1:19" ht="15">
      <c r="A64" s="142" t="s">
        <v>102</v>
      </c>
      <c r="B64" s="131" t="s">
        <v>363</v>
      </c>
      <c r="C64" s="132">
        <v>0</v>
      </c>
      <c r="D64" s="132">
        <v>0</v>
      </c>
      <c r="E64" s="132">
        <v>0</v>
      </c>
      <c r="F64" s="132">
        <v>0</v>
      </c>
      <c r="G64" s="132">
        <v>0</v>
      </c>
      <c r="H64" s="132">
        <v>0</v>
      </c>
      <c r="I64" s="132">
        <v>0</v>
      </c>
      <c r="J64" s="132">
        <v>0</v>
      </c>
      <c r="K64" s="132">
        <v>0</v>
      </c>
      <c r="L64" s="132">
        <v>0</v>
      </c>
      <c r="M64" s="132">
        <v>0</v>
      </c>
      <c r="N64" s="132">
        <v>0</v>
      </c>
      <c r="O64" s="132">
        <v>0</v>
      </c>
      <c r="P64" s="132">
        <v>0</v>
      </c>
      <c r="Q64" s="132">
        <v>0</v>
      </c>
      <c r="R64" s="132">
        <v>0</v>
      </c>
      <c r="S64" s="113">
        <f t="shared" si="0"/>
        <v>0</v>
      </c>
    </row>
    <row r="65" spans="1:19" ht="45">
      <c r="A65" s="142" t="s">
        <v>341</v>
      </c>
      <c r="B65" s="131" t="s">
        <v>364</v>
      </c>
      <c r="C65" s="132">
        <v>0</v>
      </c>
      <c r="D65" s="132">
        <v>0</v>
      </c>
      <c r="E65" s="132">
        <v>0</v>
      </c>
      <c r="F65" s="132">
        <v>0</v>
      </c>
      <c r="G65" s="132">
        <v>0</v>
      </c>
      <c r="H65" s="132">
        <v>0</v>
      </c>
      <c r="I65" s="132">
        <v>0</v>
      </c>
      <c r="J65" s="132">
        <v>0</v>
      </c>
      <c r="K65" s="132">
        <v>0</v>
      </c>
      <c r="L65" s="132">
        <v>0</v>
      </c>
      <c r="M65" s="132">
        <v>0</v>
      </c>
      <c r="N65" s="132">
        <v>0</v>
      </c>
      <c r="O65" s="132">
        <v>0</v>
      </c>
      <c r="P65" s="132">
        <v>0</v>
      </c>
      <c r="Q65" s="132">
        <v>0</v>
      </c>
      <c r="R65" s="132">
        <v>0</v>
      </c>
      <c r="S65" s="113">
        <f t="shared" si="0"/>
        <v>0</v>
      </c>
    </row>
    <row r="66" spans="1:19" ht="15">
      <c r="A66" s="142" t="s">
        <v>155</v>
      </c>
      <c r="B66" s="131" t="s">
        <v>365</v>
      </c>
      <c r="C66" s="132">
        <v>2411680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  <c r="I66" s="132">
        <v>1100</v>
      </c>
      <c r="J66" s="132">
        <v>1100</v>
      </c>
      <c r="K66" s="132">
        <v>0</v>
      </c>
      <c r="L66" s="132">
        <v>0</v>
      </c>
      <c r="M66" s="132">
        <v>0</v>
      </c>
      <c r="N66" s="132">
        <v>0</v>
      </c>
      <c r="O66" s="132">
        <v>5400</v>
      </c>
      <c r="P66" s="132">
        <v>137988</v>
      </c>
      <c r="Q66" s="132">
        <v>1929860</v>
      </c>
      <c r="R66" s="132">
        <v>337330</v>
      </c>
      <c r="S66" s="113">
        <f t="shared" si="0"/>
        <v>1252662</v>
      </c>
    </row>
    <row r="67" spans="1:19" ht="15">
      <c r="A67" s="140" t="s">
        <v>96</v>
      </c>
      <c r="B67" s="131" t="s">
        <v>366</v>
      </c>
      <c r="C67" s="132">
        <v>0</v>
      </c>
      <c r="D67" s="132">
        <v>0</v>
      </c>
      <c r="E67" s="132">
        <v>0</v>
      </c>
      <c r="F67" s="132">
        <v>0</v>
      </c>
      <c r="G67" s="132">
        <v>0</v>
      </c>
      <c r="H67" s="132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2">
        <v>0</v>
      </c>
      <c r="O67" s="132">
        <v>0</v>
      </c>
      <c r="P67" s="132">
        <v>0</v>
      </c>
      <c r="Q67" s="132">
        <v>0</v>
      </c>
      <c r="R67" s="132">
        <v>0</v>
      </c>
      <c r="S67" s="113">
        <f t="shared" si="0"/>
        <v>0</v>
      </c>
    </row>
    <row r="68" spans="1:19" ht="30">
      <c r="A68" s="140" t="s">
        <v>98</v>
      </c>
      <c r="B68" s="131" t="s">
        <v>367</v>
      </c>
      <c r="C68" s="132">
        <v>0</v>
      </c>
      <c r="D68" s="132">
        <v>0</v>
      </c>
      <c r="E68" s="132">
        <v>0</v>
      </c>
      <c r="F68" s="132">
        <v>0</v>
      </c>
      <c r="G68" s="132">
        <v>0</v>
      </c>
      <c r="H68" s="132">
        <v>0</v>
      </c>
      <c r="I68" s="132">
        <v>0</v>
      </c>
      <c r="J68" s="132">
        <v>0</v>
      </c>
      <c r="K68" s="132">
        <v>0</v>
      </c>
      <c r="L68" s="132">
        <v>0</v>
      </c>
      <c r="M68" s="132">
        <v>0</v>
      </c>
      <c r="N68" s="132">
        <v>0</v>
      </c>
      <c r="O68" s="132">
        <v>0</v>
      </c>
      <c r="P68" s="132">
        <v>0</v>
      </c>
      <c r="Q68" s="132">
        <v>0</v>
      </c>
      <c r="R68" s="132">
        <v>0</v>
      </c>
      <c r="S68" s="113">
        <f t="shared" si="0"/>
        <v>0</v>
      </c>
    </row>
    <row r="69" spans="1:19" ht="15">
      <c r="A69" s="140" t="s">
        <v>25</v>
      </c>
      <c r="B69" s="131" t="s">
        <v>368</v>
      </c>
      <c r="C69" s="132">
        <v>26335474</v>
      </c>
      <c r="D69" s="132">
        <v>172982</v>
      </c>
      <c r="E69" s="132">
        <v>172982</v>
      </c>
      <c r="F69" s="132">
        <v>0</v>
      </c>
      <c r="G69" s="132">
        <v>44</v>
      </c>
      <c r="H69" s="132">
        <v>2297</v>
      </c>
      <c r="I69" s="132">
        <v>3305</v>
      </c>
      <c r="J69" s="132">
        <v>3304</v>
      </c>
      <c r="K69" s="132">
        <v>1</v>
      </c>
      <c r="L69" s="132">
        <v>70</v>
      </c>
      <c r="M69" s="132">
        <v>204</v>
      </c>
      <c r="N69" s="132">
        <v>61199</v>
      </c>
      <c r="O69" s="132">
        <v>197504</v>
      </c>
      <c r="P69" s="132">
        <v>1949294</v>
      </c>
      <c r="Q69" s="132">
        <v>20435718</v>
      </c>
      <c r="R69" s="132">
        <v>3512831</v>
      </c>
      <c r="S69" s="113">
        <f t="shared" si="0"/>
        <v>13920429.2</v>
      </c>
    </row>
    <row r="70" ht="15">
      <c r="A70" s="144"/>
    </row>
    <row r="71" spans="1:3" ht="12.75">
      <c r="A71" s="130" t="s">
        <v>94</v>
      </c>
      <c r="B71" s="131"/>
      <c r="C71" s="131"/>
    </row>
    <row r="72" spans="1:3" ht="38.25">
      <c r="A72" s="133" t="s">
        <v>369</v>
      </c>
      <c r="B72" s="131" t="s">
        <v>370</v>
      </c>
      <c r="C72" s="132">
        <v>10</v>
      </c>
    </row>
  </sheetData>
  <sheetProtection/>
  <autoFilter ref="B1:B68"/>
  <mergeCells count="21">
    <mergeCell ref="N6:N7"/>
    <mergeCell ref="E6:F6"/>
    <mergeCell ref="M6:M7"/>
    <mergeCell ref="H6:H7"/>
    <mergeCell ref="A3:R3"/>
    <mergeCell ref="D6:D7"/>
    <mergeCell ref="L6:L7"/>
    <mergeCell ref="O6:O7"/>
    <mergeCell ref="J6:K6"/>
    <mergeCell ref="G6:G7"/>
    <mergeCell ref="A4:R4"/>
    <mergeCell ref="C5:C7"/>
    <mergeCell ref="I6:I7"/>
    <mergeCell ref="B5:B7"/>
    <mergeCell ref="P6:P7"/>
    <mergeCell ref="A1:R1"/>
    <mergeCell ref="F2:G2"/>
    <mergeCell ref="H2:I2"/>
    <mergeCell ref="A5:A7"/>
    <mergeCell ref="R6:R7"/>
    <mergeCell ref="Q6:Q7"/>
  </mergeCells>
  <printOptions horizontalCentered="1"/>
  <pageMargins left="0" right="0" top="0" bottom="0" header="0" footer="0"/>
  <pageSetup fitToHeight="0" horizontalDpi="600" verticalDpi="600" orientation="landscape" paperSize="9" scale="38" r:id="rId1"/>
  <rowBreaks count="1" manualBreakCount="1">
    <brk id="29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9"/>
  <sheetViews>
    <sheetView view="pageBreakPreview" zoomScaleSheetLayoutView="100" zoomScalePageLayoutView="0" workbookViewId="0" topLeftCell="A4">
      <selection activeCell="C6" sqref="C6:C15"/>
    </sheetView>
  </sheetViews>
  <sheetFormatPr defaultColWidth="9.00390625" defaultRowHeight="12.75"/>
  <cols>
    <col min="1" max="1" width="73.875" style="42" customWidth="1"/>
    <col min="2" max="2" width="9.125" style="42" customWidth="1"/>
    <col min="3" max="3" width="15.875" style="42" customWidth="1"/>
    <col min="4" max="4" width="0.2421875" style="42" customWidth="1"/>
    <col min="5" max="7" width="9.125" style="42" hidden="1" customWidth="1"/>
    <col min="8" max="16384" width="9.125" style="42" customWidth="1"/>
  </cols>
  <sheetData>
    <row r="1" spans="1:3" ht="30" customHeight="1">
      <c r="A1" s="352" t="s">
        <v>81</v>
      </c>
      <c r="B1" s="353"/>
      <c r="C1" s="353"/>
    </row>
    <row r="2" spans="1:3" ht="45.75" customHeight="1">
      <c r="A2" s="354" t="s">
        <v>157</v>
      </c>
      <c r="B2" s="355"/>
      <c r="C2" s="355"/>
    </row>
    <row r="3" spans="1:3" ht="12.75" customHeight="1">
      <c r="A3" s="53"/>
      <c r="B3" s="356" t="s">
        <v>0</v>
      </c>
      <c r="C3" s="356"/>
    </row>
    <row r="4" spans="1:3" ht="12.75" customHeight="1">
      <c r="A4" s="357"/>
      <c r="B4" s="358" t="s">
        <v>7</v>
      </c>
      <c r="C4" s="358" t="s">
        <v>67</v>
      </c>
    </row>
    <row r="5" spans="1:7" s="54" customFormat="1" ht="26.25" customHeight="1">
      <c r="A5" s="357"/>
      <c r="B5" s="358"/>
      <c r="C5" s="358"/>
      <c r="D5" s="42"/>
      <c r="E5" s="42"/>
      <c r="F5" s="42"/>
      <c r="G5" s="42"/>
    </row>
    <row r="6" spans="1:7" s="43" customFormat="1" ht="25.5">
      <c r="A6" s="17" t="s">
        <v>371</v>
      </c>
      <c r="B6" s="41" t="s">
        <v>372</v>
      </c>
      <c r="C6" s="145">
        <v>1620996</v>
      </c>
      <c r="D6" s="42"/>
      <c r="E6" s="42"/>
      <c r="F6" s="42"/>
      <c r="G6" s="42"/>
    </row>
    <row r="7" spans="1:7" s="43" customFormat="1" ht="15">
      <c r="A7" s="17" t="s">
        <v>6</v>
      </c>
      <c r="B7" s="41"/>
      <c r="C7" s="203"/>
      <c r="D7" s="42"/>
      <c r="E7" s="42"/>
      <c r="F7" s="42"/>
      <c r="G7" s="42"/>
    </row>
    <row r="8" spans="1:7" s="43" customFormat="1" ht="15">
      <c r="A8" s="17" t="s">
        <v>66</v>
      </c>
      <c r="B8" s="41" t="s">
        <v>373</v>
      </c>
      <c r="C8" s="145">
        <v>1734</v>
      </c>
      <c r="D8" s="42"/>
      <c r="E8" s="42"/>
      <c r="F8" s="42"/>
      <c r="G8" s="42"/>
    </row>
    <row r="9" spans="1:7" s="43" customFormat="1" ht="15">
      <c r="A9" s="17" t="s">
        <v>68</v>
      </c>
      <c r="B9" s="41" t="s">
        <v>374</v>
      </c>
      <c r="C9" s="145">
        <v>409</v>
      </c>
      <c r="D9" s="42"/>
      <c r="E9" s="42"/>
      <c r="F9" s="42"/>
      <c r="G9" s="42"/>
    </row>
    <row r="10" spans="1:7" s="43" customFormat="1" ht="15">
      <c r="A10" s="21" t="s">
        <v>375</v>
      </c>
      <c r="B10" s="41" t="s">
        <v>376</v>
      </c>
      <c r="C10" s="145">
        <v>1617955</v>
      </c>
      <c r="D10" s="42"/>
      <c r="E10" s="42"/>
      <c r="F10" s="42"/>
      <c r="G10" s="42"/>
    </row>
    <row r="11" spans="1:7" s="43" customFormat="1" ht="15">
      <c r="A11" s="22" t="s">
        <v>6</v>
      </c>
      <c r="B11" s="41"/>
      <c r="C11" s="203"/>
      <c r="D11" s="42"/>
      <c r="E11" s="42"/>
      <c r="F11" s="42"/>
      <c r="G11" s="42"/>
    </row>
    <row r="12" spans="1:7" s="43" customFormat="1" ht="35.25" customHeight="1">
      <c r="A12" s="22" t="s">
        <v>79</v>
      </c>
      <c r="B12" s="41" t="s">
        <v>377</v>
      </c>
      <c r="C12" s="145">
        <v>3905</v>
      </c>
      <c r="D12" s="42"/>
      <c r="E12" s="42"/>
      <c r="F12" s="42"/>
      <c r="G12" s="42"/>
    </row>
    <row r="13" spans="1:7" s="43" customFormat="1" ht="40.5" customHeight="1">
      <c r="A13" s="22" t="s">
        <v>80</v>
      </c>
      <c r="B13" s="41" t="s">
        <v>378</v>
      </c>
      <c r="C13" s="146">
        <v>229684</v>
      </c>
      <c r="D13" s="42"/>
      <c r="E13" s="42"/>
      <c r="F13" s="42"/>
      <c r="G13" s="42"/>
    </row>
    <row r="14" spans="1:7" s="43" customFormat="1" ht="20.25" customHeight="1">
      <c r="A14" s="17" t="s">
        <v>92</v>
      </c>
      <c r="B14" s="41" t="s">
        <v>379</v>
      </c>
      <c r="C14" s="146">
        <v>197822</v>
      </c>
      <c r="D14" s="42"/>
      <c r="E14" s="42"/>
      <c r="F14" s="42"/>
      <c r="G14" s="42"/>
    </row>
    <row r="15" spans="1:7" s="43" customFormat="1" ht="16.5" customHeight="1">
      <c r="A15" s="21" t="s">
        <v>25</v>
      </c>
      <c r="B15" s="41" t="s">
        <v>380</v>
      </c>
      <c r="C15" s="146">
        <v>3672505</v>
      </c>
      <c r="D15" s="42"/>
      <c r="E15" s="42"/>
      <c r="F15" s="42"/>
      <c r="G15" s="42"/>
    </row>
    <row r="16" spans="1:5" ht="12.75">
      <c r="A16" s="88"/>
      <c r="B16" s="89"/>
      <c r="C16" s="90"/>
      <c r="D16" s="90"/>
      <c r="E16" s="90"/>
    </row>
    <row r="17" spans="1:5" ht="12.75" customHeight="1">
      <c r="A17" s="147" t="s">
        <v>94</v>
      </c>
      <c r="B17" s="147"/>
      <c r="C17" s="147"/>
      <c r="D17" s="92"/>
      <c r="E17" s="92"/>
    </row>
    <row r="18" spans="1:5" ht="12.75">
      <c r="A18" s="147" t="s">
        <v>69</v>
      </c>
      <c r="B18" s="41" t="s">
        <v>381</v>
      </c>
      <c r="C18" s="148">
        <v>0</v>
      </c>
      <c r="D18" s="91"/>
      <c r="E18" s="91"/>
    </row>
    <row r="19" spans="1:5" ht="12.75">
      <c r="A19" s="91"/>
      <c r="B19" s="91"/>
      <c r="C19" s="91"/>
      <c r="D19" s="91"/>
      <c r="E19" s="91"/>
    </row>
  </sheetData>
  <sheetProtection/>
  <mergeCells count="6">
    <mergeCell ref="A1:C1"/>
    <mergeCell ref="A2:C2"/>
    <mergeCell ref="B3:C3"/>
    <mergeCell ref="A4:A5"/>
    <mergeCell ref="B4:B5"/>
    <mergeCell ref="C4:C5"/>
  </mergeCells>
  <printOptions horizontalCentered="1"/>
  <pageMargins left="0" right="0" top="0" bottom="0" header="0" footer="0"/>
  <pageSetup fitToHeight="0" fitToWidth="1" horizontalDpi="600" verticalDpi="600" orientation="landscape" paperSize="9" r:id="rId1"/>
  <colBreaks count="1" manualBreakCount="1">
    <brk id="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S98"/>
  <sheetViews>
    <sheetView view="pageBreakPreview" zoomScale="60" zoomScaleNormal="60" zoomScalePageLayoutView="0" workbookViewId="0" topLeftCell="A1">
      <selection activeCell="E101" sqref="E101"/>
    </sheetView>
  </sheetViews>
  <sheetFormatPr defaultColWidth="12.875" defaultRowHeight="12.75"/>
  <cols>
    <col min="1" max="1" width="61.375" style="11" customWidth="1"/>
    <col min="2" max="2" width="10.875" style="28" customWidth="1"/>
    <col min="3" max="3" width="20.75390625" style="28" customWidth="1"/>
    <col min="4" max="4" width="24.375" style="11" customWidth="1"/>
    <col min="5" max="5" width="31.00390625" style="11" customWidth="1"/>
    <col min="6" max="6" width="31.25390625" style="11" customWidth="1"/>
    <col min="7" max="7" width="26.375" style="11" customWidth="1"/>
    <col min="8" max="8" width="22.25390625" style="11" customWidth="1"/>
    <col min="9" max="9" width="19.00390625" style="11" customWidth="1"/>
    <col min="10" max="11" width="21.375" style="11" customWidth="1"/>
    <col min="12" max="12" width="20.625" style="11" customWidth="1"/>
    <col min="13" max="13" width="28.375" style="11" customWidth="1"/>
    <col min="14" max="14" width="22.25390625" style="11" customWidth="1"/>
    <col min="15" max="15" width="23.75390625" style="11" customWidth="1"/>
    <col min="16" max="16" width="12.875" style="11" customWidth="1"/>
    <col min="17" max="17" width="18.00390625" style="11" customWidth="1"/>
    <col min="18" max="18" width="16.75390625" style="11" customWidth="1"/>
    <col min="19" max="19" width="17.375" style="11" customWidth="1"/>
    <col min="20" max="16384" width="12.875" style="11" customWidth="1"/>
  </cols>
  <sheetData>
    <row r="1" spans="1:19" ht="27" customHeight="1">
      <c r="A1" s="369" t="s">
        <v>78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44"/>
      <c r="Q1" s="44"/>
      <c r="R1" s="44"/>
      <c r="S1" s="44"/>
    </row>
    <row r="2" spans="1:19" ht="16.5" customHeight="1">
      <c r="A2" s="45"/>
      <c r="B2" s="46"/>
      <c r="C2" s="46"/>
      <c r="D2" s="46"/>
      <c r="E2" s="46"/>
      <c r="F2" s="370"/>
      <c r="G2" s="370"/>
      <c r="H2" s="370"/>
      <c r="I2" s="370"/>
      <c r="J2" s="370"/>
      <c r="K2" s="86"/>
      <c r="L2" s="47"/>
      <c r="M2" s="47"/>
      <c r="N2" s="46"/>
      <c r="O2" s="46"/>
      <c r="P2" s="48"/>
      <c r="Q2" s="48"/>
      <c r="R2" s="48"/>
      <c r="S2" s="48"/>
    </row>
    <row r="3" spans="1:19" ht="56.25" customHeight="1">
      <c r="A3" s="371" t="s">
        <v>160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50"/>
      <c r="Q3" s="50"/>
      <c r="R3" s="50"/>
      <c r="S3" s="49"/>
    </row>
    <row r="4" spans="1:18" ht="14.25" customHeight="1">
      <c r="A4" s="372" t="s">
        <v>0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3"/>
      <c r="Q4" s="33"/>
      <c r="R4" s="33"/>
    </row>
    <row r="5" spans="1:19" ht="15.75" customHeight="1">
      <c r="A5" s="374"/>
      <c r="B5" s="374" t="s">
        <v>7</v>
      </c>
      <c r="C5" s="389" t="s">
        <v>137</v>
      </c>
      <c r="D5" s="368" t="s">
        <v>6</v>
      </c>
      <c r="E5" s="368"/>
      <c r="F5" s="368"/>
      <c r="G5" s="368"/>
      <c r="H5" s="368"/>
      <c r="I5" s="368"/>
      <c r="J5" s="368"/>
      <c r="K5" s="368"/>
      <c r="L5" s="368"/>
      <c r="M5" s="378"/>
      <c r="N5" s="378"/>
      <c r="O5" s="378"/>
      <c r="P5" s="51"/>
      <c r="Q5" s="51"/>
      <c r="R5" s="51"/>
      <c r="S5" s="51"/>
    </row>
    <row r="6" spans="1:19" ht="15.75" customHeight="1">
      <c r="A6" s="374"/>
      <c r="B6" s="374"/>
      <c r="C6" s="390"/>
      <c r="D6" s="392" t="s">
        <v>138</v>
      </c>
      <c r="E6" s="393"/>
      <c r="F6" s="393"/>
      <c r="G6" s="393"/>
      <c r="H6" s="394"/>
      <c r="I6" s="381" t="s">
        <v>135</v>
      </c>
      <c r="J6" s="366" t="s">
        <v>139</v>
      </c>
      <c r="K6" s="366"/>
      <c r="L6" s="367"/>
      <c r="M6" s="388" t="s">
        <v>161</v>
      </c>
      <c r="N6" s="361" t="s">
        <v>146</v>
      </c>
      <c r="O6" s="361" t="s">
        <v>145</v>
      </c>
      <c r="P6" s="51"/>
      <c r="Q6" s="51"/>
      <c r="R6" s="51"/>
      <c r="S6" s="51"/>
    </row>
    <row r="7" spans="1:19" ht="15.75" customHeight="1">
      <c r="A7" s="374"/>
      <c r="B7" s="374"/>
      <c r="C7" s="390"/>
      <c r="D7" s="379" t="s">
        <v>131</v>
      </c>
      <c r="E7" s="364" t="s">
        <v>132</v>
      </c>
      <c r="F7" s="365"/>
      <c r="G7" s="395" t="s">
        <v>151</v>
      </c>
      <c r="H7" s="375" t="s">
        <v>150</v>
      </c>
      <c r="I7" s="382"/>
      <c r="J7" s="368" t="s">
        <v>149</v>
      </c>
      <c r="K7" s="359" t="s">
        <v>148</v>
      </c>
      <c r="L7" s="359" t="s">
        <v>147</v>
      </c>
      <c r="M7" s="362"/>
      <c r="N7" s="362"/>
      <c r="O7" s="362"/>
      <c r="P7" s="51"/>
      <c r="Q7" s="51"/>
      <c r="R7" s="51"/>
      <c r="S7" s="51"/>
    </row>
    <row r="8" spans="1:15" ht="21.75" customHeight="1">
      <c r="A8" s="374"/>
      <c r="B8" s="374"/>
      <c r="C8" s="390"/>
      <c r="D8" s="380"/>
      <c r="E8" s="36" t="s">
        <v>133</v>
      </c>
      <c r="F8" s="36" t="s">
        <v>134</v>
      </c>
      <c r="G8" s="361"/>
      <c r="H8" s="376"/>
      <c r="I8" s="382"/>
      <c r="J8" s="360"/>
      <c r="K8" s="360"/>
      <c r="L8" s="360"/>
      <c r="M8" s="362"/>
      <c r="N8" s="362"/>
      <c r="O8" s="362"/>
    </row>
    <row r="9" spans="1:15" ht="164.25" customHeight="1">
      <c r="A9" s="374"/>
      <c r="B9" s="374"/>
      <c r="C9" s="391"/>
      <c r="D9" s="381"/>
      <c r="E9" s="87" t="s">
        <v>153</v>
      </c>
      <c r="F9" s="82" t="s">
        <v>152</v>
      </c>
      <c r="G9" s="396"/>
      <c r="H9" s="377"/>
      <c r="I9" s="382"/>
      <c r="J9" s="360"/>
      <c r="K9" s="360"/>
      <c r="L9" s="360"/>
      <c r="M9" s="363"/>
      <c r="N9" s="363"/>
      <c r="O9" s="363"/>
    </row>
    <row r="10" spans="1:15" s="24" customFormat="1" ht="15">
      <c r="A10" s="13" t="s">
        <v>4</v>
      </c>
      <c r="B10" s="12" t="s">
        <v>5</v>
      </c>
      <c r="C10" s="79">
        <v>1</v>
      </c>
      <c r="D10" s="84">
        <v>2</v>
      </c>
      <c r="E10" s="83">
        <v>3</v>
      </c>
      <c r="F10" s="85">
        <v>4</v>
      </c>
      <c r="G10" s="80">
        <v>5</v>
      </c>
      <c r="H10" s="84">
        <v>6</v>
      </c>
      <c r="I10" s="83">
        <v>7</v>
      </c>
      <c r="J10" s="85">
        <v>8</v>
      </c>
      <c r="K10" s="80">
        <v>9</v>
      </c>
      <c r="L10" s="84">
        <v>10</v>
      </c>
      <c r="M10" s="83">
        <v>11</v>
      </c>
      <c r="N10" s="85">
        <v>12</v>
      </c>
      <c r="O10" s="80">
        <v>13</v>
      </c>
    </row>
    <row r="11" spans="1:15" s="24" customFormat="1" ht="12.75">
      <c r="A11" s="13"/>
      <c r="B11" s="12"/>
      <c r="C11" s="12"/>
      <c r="D11" s="79"/>
      <c r="E11" s="77"/>
      <c r="F11" s="76"/>
      <c r="G11" s="78"/>
      <c r="H11" s="78"/>
      <c r="I11" s="78"/>
      <c r="J11" s="78"/>
      <c r="K11" s="78"/>
      <c r="L11" s="76"/>
      <c r="M11" s="78"/>
      <c r="N11" s="13"/>
      <c r="O11" s="13"/>
    </row>
    <row r="12" spans="1:15" s="113" customFormat="1" ht="59.25" customHeight="1">
      <c r="A12" s="173" t="s">
        <v>158</v>
      </c>
      <c r="B12" s="183" t="s">
        <v>382</v>
      </c>
      <c r="C12" s="179">
        <v>122276573</v>
      </c>
      <c r="D12" s="179">
        <v>104720955</v>
      </c>
      <c r="E12" s="180">
        <v>82115992</v>
      </c>
      <c r="F12" s="181">
        <v>2786778</v>
      </c>
      <c r="G12" s="180">
        <v>17641140</v>
      </c>
      <c r="H12" s="180">
        <v>2177045</v>
      </c>
      <c r="I12" s="180">
        <v>15999615</v>
      </c>
      <c r="J12" s="180">
        <v>11965160</v>
      </c>
      <c r="K12" s="180">
        <v>3179453</v>
      </c>
      <c r="L12" s="181">
        <v>855002</v>
      </c>
      <c r="M12" s="180">
        <v>1507213</v>
      </c>
      <c r="N12" s="179">
        <v>48453</v>
      </c>
      <c r="O12" s="179">
        <v>337</v>
      </c>
    </row>
    <row r="13" spans="1:15" ht="27" customHeight="1">
      <c r="A13" s="173" t="s">
        <v>307</v>
      </c>
      <c r="B13" s="183" t="s">
        <v>383</v>
      </c>
      <c r="C13" s="182">
        <v>91251122</v>
      </c>
      <c r="D13" s="182">
        <v>76865258</v>
      </c>
      <c r="E13" s="182">
        <v>60603906</v>
      </c>
      <c r="F13" s="182">
        <v>2018034</v>
      </c>
      <c r="G13" s="182">
        <v>12725786</v>
      </c>
      <c r="H13" s="182">
        <v>1517532</v>
      </c>
      <c r="I13" s="182">
        <v>13382902</v>
      </c>
      <c r="J13" s="182">
        <v>10309289</v>
      </c>
      <c r="K13" s="182">
        <v>2445944</v>
      </c>
      <c r="L13" s="182">
        <v>627669</v>
      </c>
      <c r="M13" s="182">
        <v>978697</v>
      </c>
      <c r="N13" s="182">
        <v>23928</v>
      </c>
      <c r="O13" s="182">
        <v>337</v>
      </c>
    </row>
    <row r="14" spans="1:15" ht="30.75" customHeight="1">
      <c r="A14" s="101" t="s">
        <v>6</v>
      </c>
      <c r="B14" s="18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</row>
    <row r="15" spans="1:15" ht="44.25" customHeight="1">
      <c r="A15" s="158" t="s">
        <v>174</v>
      </c>
      <c r="B15" s="184" t="s">
        <v>384</v>
      </c>
      <c r="C15" s="182">
        <v>73539707</v>
      </c>
      <c r="D15" s="182">
        <v>60163987</v>
      </c>
      <c r="E15" s="182">
        <v>47421579</v>
      </c>
      <c r="F15" s="182">
        <v>1332463</v>
      </c>
      <c r="G15" s="182">
        <v>10203740</v>
      </c>
      <c r="H15" s="182">
        <v>1206205</v>
      </c>
      <c r="I15" s="182">
        <v>12550150</v>
      </c>
      <c r="J15" s="182">
        <v>9672553</v>
      </c>
      <c r="K15" s="182">
        <v>2296282</v>
      </c>
      <c r="L15" s="182">
        <v>581315</v>
      </c>
      <c r="M15" s="182">
        <v>809005</v>
      </c>
      <c r="N15" s="182">
        <v>16247</v>
      </c>
      <c r="O15" s="182">
        <v>318</v>
      </c>
    </row>
    <row r="16" spans="1:15" ht="18.75" customHeight="1">
      <c r="A16" s="176" t="s">
        <v>310</v>
      </c>
      <c r="B16" s="18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</row>
    <row r="17" spans="1:15" ht="56.25" customHeight="1">
      <c r="A17" s="158" t="s">
        <v>56</v>
      </c>
      <c r="B17" s="184" t="s">
        <v>385</v>
      </c>
      <c r="C17" s="182">
        <v>9336621</v>
      </c>
      <c r="D17" s="182">
        <v>9307462</v>
      </c>
      <c r="E17" s="182">
        <v>7541217</v>
      </c>
      <c r="F17" s="182">
        <v>466797</v>
      </c>
      <c r="G17" s="182">
        <v>1094586</v>
      </c>
      <c r="H17" s="182">
        <v>204862</v>
      </c>
      <c r="I17" s="182">
        <v>6715</v>
      </c>
      <c r="J17" s="182">
        <v>5776</v>
      </c>
      <c r="K17" s="182">
        <v>937</v>
      </c>
      <c r="L17" s="182">
        <v>2</v>
      </c>
      <c r="M17" s="182">
        <v>22444</v>
      </c>
      <c r="N17" s="182">
        <v>0</v>
      </c>
      <c r="O17" s="182">
        <v>0</v>
      </c>
    </row>
    <row r="18" spans="1:15" ht="21" customHeight="1">
      <c r="A18" s="159" t="s">
        <v>94</v>
      </c>
      <c r="B18" s="183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</row>
    <row r="19" spans="1:15" ht="56.25" customHeight="1">
      <c r="A19" s="101" t="s">
        <v>95</v>
      </c>
      <c r="B19" s="184" t="s">
        <v>386</v>
      </c>
      <c r="C19" s="182">
        <v>10996</v>
      </c>
      <c r="D19" s="182">
        <v>7765</v>
      </c>
      <c r="E19" s="182">
        <v>3158</v>
      </c>
      <c r="F19" s="182">
        <v>14</v>
      </c>
      <c r="G19" s="182">
        <v>959</v>
      </c>
      <c r="H19" s="182">
        <v>3634</v>
      </c>
      <c r="I19" s="182">
        <v>2696</v>
      </c>
      <c r="J19" s="182">
        <v>858</v>
      </c>
      <c r="K19" s="182">
        <v>175</v>
      </c>
      <c r="L19" s="182">
        <v>1663</v>
      </c>
      <c r="M19" s="182">
        <v>535</v>
      </c>
      <c r="N19" s="182">
        <v>0</v>
      </c>
      <c r="O19" s="182">
        <v>0</v>
      </c>
    </row>
    <row r="20" spans="1:15" ht="21.75" customHeight="1">
      <c r="A20" s="158" t="s">
        <v>313</v>
      </c>
      <c r="B20" s="184" t="s">
        <v>387</v>
      </c>
      <c r="C20" s="182">
        <v>12338163</v>
      </c>
      <c r="D20" s="182">
        <v>10846051</v>
      </c>
      <c r="E20" s="182">
        <v>8341452</v>
      </c>
      <c r="F20" s="182">
        <v>197366</v>
      </c>
      <c r="G20" s="182">
        <v>2008072</v>
      </c>
      <c r="H20" s="182">
        <v>299161</v>
      </c>
      <c r="I20" s="182">
        <v>1291521</v>
      </c>
      <c r="J20" s="182">
        <v>962454</v>
      </c>
      <c r="K20" s="182">
        <v>279965</v>
      </c>
      <c r="L20" s="182">
        <v>49102</v>
      </c>
      <c r="M20" s="182">
        <v>192984</v>
      </c>
      <c r="N20" s="182">
        <v>7607</v>
      </c>
      <c r="O20" s="182">
        <v>0</v>
      </c>
    </row>
    <row r="21" spans="1:15" ht="61.5" customHeight="1">
      <c r="A21" s="158" t="s">
        <v>182</v>
      </c>
      <c r="B21" s="184" t="s">
        <v>388</v>
      </c>
      <c r="C21" s="182">
        <v>17711415</v>
      </c>
      <c r="D21" s="182">
        <v>16701271</v>
      </c>
      <c r="E21" s="182">
        <v>13182327</v>
      </c>
      <c r="F21" s="182">
        <v>685571</v>
      </c>
      <c r="G21" s="182">
        <v>2522046</v>
      </c>
      <c r="H21" s="182">
        <v>311327</v>
      </c>
      <c r="I21" s="182">
        <v>832752</v>
      </c>
      <c r="J21" s="182">
        <v>636736</v>
      </c>
      <c r="K21" s="182">
        <v>149662</v>
      </c>
      <c r="L21" s="182">
        <v>46354</v>
      </c>
      <c r="M21" s="182">
        <v>169692</v>
      </c>
      <c r="N21" s="182">
        <v>7681</v>
      </c>
      <c r="O21" s="182">
        <v>19</v>
      </c>
    </row>
    <row r="22" spans="1:15" ht="59.25" customHeight="1">
      <c r="A22" s="160" t="s">
        <v>6</v>
      </c>
      <c r="B22" s="18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</row>
    <row r="23" spans="1:15" ht="27.75" customHeight="1">
      <c r="A23" s="176" t="s">
        <v>84</v>
      </c>
      <c r="B23" s="184" t="s">
        <v>389</v>
      </c>
      <c r="C23" s="182">
        <v>17611747</v>
      </c>
      <c r="D23" s="182">
        <v>16607915</v>
      </c>
      <c r="E23" s="182">
        <v>13148762</v>
      </c>
      <c r="F23" s="182">
        <v>684598</v>
      </c>
      <c r="G23" s="182">
        <v>2514608</v>
      </c>
      <c r="H23" s="182">
        <v>259947</v>
      </c>
      <c r="I23" s="182">
        <v>826974</v>
      </c>
      <c r="J23" s="182">
        <v>632665</v>
      </c>
      <c r="K23" s="182">
        <v>148719</v>
      </c>
      <c r="L23" s="182">
        <v>45590</v>
      </c>
      <c r="M23" s="182">
        <v>169160</v>
      </c>
      <c r="N23" s="182">
        <v>7679</v>
      </c>
      <c r="O23" s="182">
        <v>19</v>
      </c>
    </row>
    <row r="24" spans="1:15" ht="57.75" customHeight="1">
      <c r="A24" s="161" t="s">
        <v>85</v>
      </c>
      <c r="B24" s="184" t="s">
        <v>390</v>
      </c>
      <c r="C24" s="182">
        <v>99668</v>
      </c>
      <c r="D24" s="182">
        <v>93356</v>
      </c>
      <c r="E24" s="182">
        <v>33565</v>
      </c>
      <c r="F24" s="182">
        <v>973</v>
      </c>
      <c r="G24" s="182">
        <v>7438</v>
      </c>
      <c r="H24" s="182">
        <v>51380</v>
      </c>
      <c r="I24" s="182">
        <v>5778</v>
      </c>
      <c r="J24" s="182">
        <v>4071</v>
      </c>
      <c r="K24" s="182">
        <v>943</v>
      </c>
      <c r="L24" s="182">
        <v>764</v>
      </c>
      <c r="M24" s="182">
        <v>532</v>
      </c>
      <c r="N24" s="182">
        <v>2</v>
      </c>
      <c r="O24" s="182">
        <v>0</v>
      </c>
    </row>
    <row r="25" spans="1:15" ht="77.25" customHeight="1">
      <c r="A25" s="162" t="s">
        <v>391</v>
      </c>
      <c r="B25" s="183" t="s">
        <v>392</v>
      </c>
      <c r="C25" s="182">
        <v>3369309</v>
      </c>
      <c r="D25" s="182">
        <v>3363603</v>
      </c>
      <c r="E25" s="182">
        <v>2654982</v>
      </c>
      <c r="F25" s="182">
        <v>235091</v>
      </c>
      <c r="G25" s="182">
        <v>422789</v>
      </c>
      <c r="H25" s="182">
        <v>50741</v>
      </c>
      <c r="I25" s="182">
        <v>311</v>
      </c>
      <c r="J25" s="182">
        <v>263</v>
      </c>
      <c r="K25" s="182">
        <v>42</v>
      </c>
      <c r="L25" s="182">
        <v>6</v>
      </c>
      <c r="M25" s="182">
        <v>5393</v>
      </c>
      <c r="N25" s="182">
        <v>2</v>
      </c>
      <c r="O25" s="182">
        <v>0</v>
      </c>
    </row>
    <row r="26" spans="1:15" ht="26.25" customHeight="1">
      <c r="A26" s="173" t="s">
        <v>94</v>
      </c>
      <c r="B26" s="183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</row>
    <row r="27" spans="1:15" ht="67.5" customHeight="1">
      <c r="A27" s="163" t="s">
        <v>95</v>
      </c>
      <c r="B27" s="184" t="s">
        <v>393</v>
      </c>
      <c r="C27" s="182">
        <v>22670655</v>
      </c>
      <c r="D27" s="182">
        <v>21445095</v>
      </c>
      <c r="E27" s="182">
        <v>16905869</v>
      </c>
      <c r="F27" s="182">
        <v>860693</v>
      </c>
      <c r="G27" s="182">
        <v>3333900</v>
      </c>
      <c r="H27" s="182">
        <v>344633</v>
      </c>
      <c r="I27" s="182">
        <v>978441</v>
      </c>
      <c r="J27" s="182">
        <v>746883</v>
      </c>
      <c r="K27" s="182">
        <v>177243</v>
      </c>
      <c r="L27" s="182">
        <v>54315</v>
      </c>
      <c r="M27" s="182">
        <v>232737</v>
      </c>
      <c r="N27" s="182">
        <v>14363</v>
      </c>
      <c r="O27" s="182">
        <v>19</v>
      </c>
    </row>
    <row r="28" spans="1:15" ht="60" customHeight="1">
      <c r="A28" s="100" t="s">
        <v>321</v>
      </c>
      <c r="B28" s="184" t="s">
        <v>394</v>
      </c>
      <c r="C28" s="182">
        <v>4007474</v>
      </c>
      <c r="D28" s="182">
        <v>3864039</v>
      </c>
      <c r="E28" s="182">
        <v>2985487</v>
      </c>
      <c r="F28" s="182">
        <v>134787</v>
      </c>
      <c r="G28" s="182">
        <v>674952</v>
      </c>
      <c r="H28" s="182">
        <v>68813</v>
      </c>
      <c r="I28" s="182">
        <v>81568</v>
      </c>
      <c r="J28" s="182">
        <v>62068</v>
      </c>
      <c r="K28" s="182">
        <v>16232</v>
      </c>
      <c r="L28" s="182">
        <v>3268</v>
      </c>
      <c r="M28" s="182">
        <v>55287</v>
      </c>
      <c r="N28" s="182">
        <v>6580</v>
      </c>
      <c r="O28" s="182">
        <v>0</v>
      </c>
    </row>
    <row r="29" spans="1:15" ht="33.75" customHeight="1">
      <c r="A29" s="101" t="s">
        <v>193</v>
      </c>
      <c r="B29" s="184" t="s">
        <v>395</v>
      </c>
      <c r="C29" s="182">
        <v>4066503</v>
      </c>
      <c r="D29" s="182">
        <v>2860849</v>
      </c>
      <c r="E29" s="182">
        <v>2326312</v>
      </c>
      <c r="F29" s="182">
        <v>14967</v>
      </c>
      <c r="G29" s="182">
        <v>444373</v>
      </c>
      <c r="H29" s="182">
        <v>75197</v>
      </c>
      <c r="I29" s="182">
        <v>1070652</v>
      </c>
      <c r="J29" s="182">
        <v>501725</v>
      </c>
      <c r="K29" s="182">
        <v>405144</v>
      </c>
      <c r="L29" s="182">
        <v>163783</v>
      </c>
      <c r="M29" s="182">
        <v>135001</v>
      </c>
      <c r="N29" s="182">
        <v>1</v>
      </c>
      <c r="O29" s="182">
        <v>0</v>
      </c>
    </row>
    <row r="30" spans="1:15" ht="24.75" customHeight="1">
      <c r="A30" s="101" t="s">
        <v>6</v>
      </c>
      <c r="B30" s="18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</row>
    <row r="31" spans="1:15" ht="25.5" customHeight="1">
      <c r="A31" s="101" t="s">
        <v>195</v>
      </c>
      <c r="B31" s="184" t="s">
        <v>396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</row>
    <row r="32" spans="1:15" ht="57.75" customHeight="1">
      <c r="A32" s="100" t="s">
        <v>197</v>
      </c>
      <c r="B32" s="184" t="s">
        <v>397</v>
      </c>
      <c r="C32" s="182">
        <v>95768</v>
      </c>
      <c r="D32" s="182">
        <v>37784</v>
      </c>
      <c r="E32" s="182">
        <v>24353</v>
      </c>
      <c r="F32" s="182">
        <v>0</v>
      </c>
      <c r="G32" s="182">
        <v>12923</v>
      </c>
      <c r="H32" s="182">
        <v>508</v>
      </c>
      <c r="I32" s="182">
        <v>57984</v>
      </c>
      <c r="J32" s="182">
        <v>44060</v>
      </c>
      <c r="K32" s="182">
        <v>10245</v>
      </c>
      <c r="L32" s="182">
        <v>3679</v>
      </c>
      <c r="M32" s="182">
        <v>0</v>
      </c>
      <c r="N32" s="182">
        <v>0</v>
      </c>
      <c r="O32" s="182">
        <v>0</v>
      </c>
    </row>
    <row r="33" spans="1:15" ht="22.5" customHeight="1">
      <c r="A33" s="164" t="s">
        <v>6</v>
      </c>
      <c r="B33" s="18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</row>
    <row r="34" spans="1:19" ht="34.5" customHeight="1">
      <c r="A34" s="165" t="s">
        <v>199</v>
      </c>
      <c r="B34" s="184" t="s">
        <v>398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4"/>
      <c r="Q34" s="14"/>
      <c r="R34" s="14"/>
      <c r="S34" s="14"/>
    </row>
    <row r="35" spans="1:15" ht="24.75" customHeight="1">
      <c r="A35" s="164" t="s">
        <v>201</v>
      </c>
      <c r="B35" s="184" t="s">
        <v>399</v>
      </c>
      <c r="C35" s="182">
        <v>95768</v>
      </c>
      <c r="D35" s="182">
        <v>37784</v>
      </c>
      <c r="E35" s="182">
        <v>24353</v>
      </c>
      <c r="F35" s="182">
        <v>0</v>
      </c>
      <c r="G35" s="182">
        <v>12923</v>
      </c>
      <c r="H35" s="182">
        <v>508</v>
      </c>
      <c r="I35" s="182">
        <v>57984</v>
      </c>
      <c r="J35" s="182">
        <v>44060</v>
      </c>
      <c r="K35" s="182">
        <v>10245</v>
      </c>
      <c r="L35" s="182">
        <v>3679</v>
      </c>
      <c r="M35" s="182">
        <v>0</v>
      </c>
      <c r="N35" s="182">
        <v>0</v>
      </c>
      <c r="O35" s="182">
        <v>0</v>
      </c>
    </row>
    <row r="36" spans="1:15" ht="39" customHeight="1">
      <c r="A36" s="101" t="s">
        <v>203</v>
      </c>
      <c r="B36" s="184" t="s">
        <v>400</v>
      </c>
      <c r="C36" s="182">
        <v>0</v>
      </c>
      <c r="D36" s="182">
        <v>0</v>
      </c>
      <c r="E36" s="182">
        <v>0</v>
      </c>
      <c r="F36" s="182">
        <v>0</v>
      </c>
      <c r="G36" s="182">
        <v>0</v>
      </c>
      <c r="H36" s="182">
        <v>0</v>
      </c>
      <c r="I36" s="182">
        <v>0</v>
      </c>
      <c r="J36" s="182">
        <v>0</v>
      </c>
      <c r="K36" s="182">
        <v>0</v>
      </c>
      <c r="L36" s="182">
        <v>0</v>
      </c>
      <c r="M36" s="182">
        <v>0</v>
      </c>
      <c r="N36" s="182">
        <v>0</v>
      </c>
      <c r="O36" s="182">
        <v>0</v>
      </c>
    </row>
    <row r="37" spans="1:15" ht="55.5" customHeight="1">
      <c r="A37" s="164" t="s">
        <v>73</v>
      </c>
      <c r="B37" s="184" t="s">
        <v>401</v>
      </c>
      <c r="C37" s="182">
        <v>3970735</v>
      </c>
      <c r="D37" s="182">
        <v>2823065</v>
      </c>
      <c r="E37" s="182">
        <v>2301959</v>
      </c>
      <c r="F37" s="182">
        <v>14967</v>
      </c>
      <c r="G37" s="182">
        <v>431450</v>
      </c>
      <c r="H37" s="182">
        <v>74689</v>
      </c>
      <c r="I37" s="182">
        <v>1012668</v>
      </c>
      <c r="J37" s="182">
        <v>457665</v>
      </c>
      <c r="K37" s="182">
        <v>394899</v>
      </c>
      <c r="L37" s="182">
        <v>160104</v>
      </c>
      <c r="M37" s="182">
        <v>135001</v>
      </c>
      <c r="N37" s="182">
        <v>1</v>
      </c>
      <c r="O37" s="182">
        <v>0</v>
      </c>
    </row>
    <row r="38" spans="1:15" ht="28.5" customHeight="1">
      <c r="A38" s="164" t="s">
        <v>82</v>
      </c>
      <c r="B38" s="184" t="s">
        <v>402</v>
      </c>
      <c r="C38" s="182">
        <v>3969600</v>
      </c>
      <c r="D38" s="182">
        <v>2821930</v>
      </c>
      <c r="E38" s="182">
        <v>2300959</v>
      </c>
      <c r="F38" s="182">
        <v>14941</v>
      </c>
      <c r="G38" s="182">
        <v>431341</v>
      </c>
      <c r="H38" s="182">
        <v>74689</v>
      </c>
      <c r="I38" s="182">
        <v>1012668</v>
      </c>
      <c r="J38" s="182">
        <v>457665</v>
      </c>
      <c r="K38" s="182">
        <v>394899</v>
      </c>
      <c r="L38" s="182">
        <v>160104</v>
      </c>
      <c r="M38" s="182">
        <v>135001</v>
      </c>
      <c r="N38" s="182">
        <v>1</v>
      </c>
      <c r="O38" s="182">
        <v>0</v>
      </c>
    </row>
    <row r="39" spans="1:15" ht="38.25" customHeight="1">
      <c r="A39" s="177" t="s">
        <v>57</v>
      </c>
      <c r="B39" s="183" t="s">
        <v>403</v>
      </c>
      <c r="C39" s="182">
        <v>407167</v>
      </c>
      <c r="D39" s="182">
        <v>406402</v>
      </c>
      <c r="E39" s="182">
        <v>345573</v>
      </c>
      <c r="F39" s="182">
        <v>6071</v>
      </c>
      <c r="G39" s="182">
        <v>43773</v>
      </c>
      <c r="H39" s="182">
        <v>10985</v>
      </c>
      <c r="I39" s="182">
        <v>8</v>
      </c>
      <c r="J39" s="182">
        <v>8</v>
      </c>
      <c r="K39" s="182">
        <v>0</v>
      </c>
      <c r="L39" s="182">
        <v>0</v>
      </c>
      <c r="M39" s="182">
        <v>757</v>
      </c>
      <c r="N39" s="182">
        <v>0</v>
      </c>
      <c r="O39" s="182">
        <v>0</v>
      </c>
    </row>
    <row r="40" spans="1:15" ht="54.75" customHeight="1">
      <c r="A40" s="100" t="s">
        <v>83</v>
      </c>
      <c r="B40" s="184" t="s">
        <v>404</v>
      </c>
      <c r="C40" s="182">
        <v>1135</v>
      </c>
      <c r="D40" s="182">
        <v>1135</v>
      </c>
      <c r="E40" s="182">
        <v>1000</v>
      </c>
      <c r="F40" s="182">
        <v>26</v>
      </c>
      <c r="G40" s="182">
        <v>109</v>
      </c>
      <c r="H40" s="182">
        <v>0</v>
      </c>
      <c r="I40" s="182">
        <v>0</v>
      </c>
      <c r="J40" s="182">
        <v>0</v>
      </c>
      <c r="K40" s="182">
        <v>0</v>
      </c>
      <c r="L40" s="182">
        <v>0</v>
      </c>
      <c r="M40" s="182">
        <v>0</v>
      </c>
      <c r="N40" s="182">
        <v>0</v>
      </c>
      <c r="O40" s="182">
        <v>0</v>
      </c>
    </row>
    <row r="41" spans="1:15" ht="17.25" customHeight="1">
      <c r="A41" s="100" t="s">
        <v>209</v>
      </c>
      <c r="B41" s="184" t="s">
        <v>405</v>
      </c>
      <c r="C41" s="182">
        <v>0</v>
      </c>
      <c r="D41" s="182">
        <v>0</v>
      </c>
      <c r="E41" s="182">
        <v>0</v>
      </c>
      <c r="F41" s="182">
        <v>0</v>
      </c>
      <c r="G41" s="182">
        <v>0</v>
      </c>
      <c r="H41" s="182">
        <v>0</v>
      </c>
      <c r="I41" s="182">
        <v>0</v>
      </c>
      <c r="J41" s="182">
        <v>0</v>
      </c>
      <c r="K41" s="182">
        <v>0</v>
      </c>
      <c r="L41" s="182">
        <v>0</v>
      </c>
      <c r="M41" s="182">
        <v>0</v>
      </c>
      <c r="N41" s="182">
        <v>0</v>
      </c>
      <c r="O41" s="182">
        <v>0</v>
      </c>
    </row>
    <row r="42" spans="1:15" ht="69.75" customHeight="1">
      <c r="A42" s="100" t="s">
        <v>26</v>
      </c>
      <c r="B42" s="184" t="s">
        <v>406</v>
      </c>
      <c r="C42" s="182">
        <v>0</v>
      </c>
      <c r="D42" s="182">
        <v>0</v>
      </c>
      <c r="E42" s="182">
        <v>0</v>
      </c>
      <c r="F42" s="182">
        <v>0</v>
      </c>
      <c r="G42" s="182">
        <v>0</v>
      </c>
      <c r="H42" s="182">
        <v>0</v>
      </c>
      <c r="I42" s="182">
        <v>0</v>
      </c>
      <c r="J42" s="182">
        <v>0</v>
      </c>
      <c r="K42" s="182">
        <v>0</v>
      </c>
      <c r="L42" s="182">
        <v>0</v>
      </c>
      <c r="M42" s="182">
        <v>0</v>
      </c>
      <c r="N42" s="182">
        <v>0</v>
      </c>
      <c r="O42" s="182">
        <v>0</v>
      </c>
    </row>
    <row r="43" spans="1:15" ht="57" customHeight="1">
      <c r="A43" s="100" t="s">
        <v>212</v>
      </c>
      <c r="B43" s="185" t="s">
        <v>407</v>
      </c>
      <c r="C43" s="182">
        <v>0</v>
      </c>
      <c r="D43" s="182">
        <v>0</v>
      </c>
      <c r="E43" s="182">
        <v>0</v>
      </c>
      <c r="F43" s="182">
        <v>0</v>
      </c>
      <c r="G43" s="182">
        <v>0</v>
      </c>
      <c r="H43" s="182">
        <v>0</v>
      </c>
      <c r="I43" s="182">
        <v>0</v>
      </c>
      <c r="J43" s="182">
        <v>0</v>
      </c>
      <c r="K43" s="182">
        <v>0</v>
      </c>
      <c r="L43" s="182">
        <v>0</v>
      </c>
      <c r="M43" s="182">
        <v>0</v>
      </c>
      <c r="N43" s="182">
        <v>0</v>
      </c>
      <c r="O43" s="182">
        <v>0</v>
      </c>
    </row>
    <row r="44" spans="1:15" ht="50.25" customHeight="1">
      <c r="A44" s="100" t="s">
        <v>74</v>
      </c>
      <c r="B44" s="185" t="s">
        <v>408</v>
      </c>
      <c r="C44" s="182">
        <v>809640</v>
      </c>
      <c r="D44" s="182">
        <v>807197</v>
      </c>
      <c r="E44" s="182">
        <v>596080</v>
      </c>
      <c r="F44" s="182">
        <v>50011</v>
      </c>
      <c r="G44" s="182">
        <v>142765</v>
      </c>
      <c r="H44" s="182">
        <v>18341</v>
      </c>
      <c r="I44" s="182">
        <v>1281</v>
      </c>
      <c r="J44" s="182">
        <v>773</v>
      </c>
      <c r="K44" s="182">
        <v>234</v>
      </c>
      <c r="L44" s="182">
        <v>274</v>
      </c>
      <c r="M44" s="182">
        <v>1162</v>
      </c>
      <c r="N44" s="182">
        <v>0</v>
      </c>
      <c r="O44" s="182">
        <v>0</v>
      </c>
    </row>
    <row r="45" spans="1:15" ht="26.25" customHeight="1">
      <c r="A45" s="166" t="s">
        <v>6</v>
      </c>
      <c r="B45" s="18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</row>
    <row r="46" spans="1:15" ht="36" customHeight="1">
      <c r="A46" s="167" t="s">
        <v>215</v>
      </c>
      <c r="B46" s="184" t="s">
        <v>409</v>
      </c>
      <c r="C46" s="182">
        <v>23</v>
      </c>
      <c r="D46" s="182">
        <v>23</v>
      </c>
      <c r="E46" s="182">
        <v>20</v>
      </c>
      <c r="F46" s="182">
        <v>0</v>
      </c>
      <c r="G46" s="182">
        <v>3</v>
      </c>
      <c r="H46" s="182">
        <v>0</v>
      </c>
      <c r="I46" s="182">
        <v>0</v>
      </c>
      <c r="J46" s="182">
        <v>0</v>
      </c>
      <c r="K46" s="182">
        <v>0</v>
      </c>
      <c r="L46" s="182">
        <v>0</v>
      </c>
      <c r="M46" s="182">
        <v>0</v>
      </c>
      <c r="N46" s="182">
        <v>0</v>
      </c>
      <c r="O46" s="182">
        <v>0</v>
      </c>
    </row>
    <row r="47" spans="1:15" ht="96" customHeight="1">
      <c r="A47" s="168" t="s">
        <v>75</v>
      </c>
      <c r="B47" s="183" t="s">
        <v>410</v>
      </c>
      <c r="C47" s="182">
        <v>13853</v>
      </c>
      <c r="D47" s="182">
        <v>13839</v>
      </c>
      <c r="E47" s="182">
        <v>12670</v>
      </c>
      <c r="F47" s="182">
        <v>197</v>
      </c>
      <c r="G47" s="182">
        <v>971</v>
      </c>
      <c r="H47" s="182">
        <v>1</v>
      </c>
      <c r="I47" s="182">
        <v>14</v>
      </c>
      <c r="J47" s="182">
        <v>11</v>
      </c>
      <c r="K47" s="182">
        <v>3</v>
      </c>
      <c r="L47" s="182">
        <v>0</v>
      </c>
      <c r="M47" s="182">
        <v>0</v>
      </c>
      <c r="N47" s="182">
        <v>0</v>
      </c>
      <c r="O47" s="182">
        <v>0</v>
      </c>
    </row>
    <row r="48" spans="1:15" ht="47.25" customHeight="1">
      <c r="A48" s="169" t="s">
        <v>76</v>
      </c>
      <c r="B48" s="184" t="s">
        <v>411</v>
      </c>
      <c r="C48" s="182">
        <v>774744</v>
      </c>
      <c r="D48" s="182">
        <v>772315</v>
      </c>
      <c r="E48" s="182">
        <v>566707</v>
      </c>
      <c r="F48" s="182">
        <v>49063</v>
      </c>
      <c r="G48" s="182">
        <v>139111</v>
      </c>
      <c r="H48" s="182">
        <v>17434</v>
      </c>
      <c r="I48" s="182">
        <v>1267</v>
      </c>
      <c r="J48" s="182">
        <v>762</v>
      </c>
      <c r="K48" s="182">
        <v>231</v>
      </c>
      <c r="L48" s="182">
        <v>274</v>
      </c>
      <c r="M48" s="182">
        <v>1162</v>
      </c>
      <c r="N48" s="182">
        <v>0</v>
      </c>
      <c r="O48" s="182">
        <v>0</v>
      </c>
    </row>
    <row r="49" spans="1:15" ht="76.5" customHeight="1">
      <c r="A49" s="170" t="s">
        <v>91</v>
      </c>
      <c r="B49" s="184" t="s">
        <v>412</v>
      </c>
      <c r="C49" s="182">
        <v>21020</v>
      </c>
      <c r="D49" s="182">
        <v>21020</v>
      </c>
      <c r="E49" s="182">
        <v>16683</v>
      </c>
      <c r="F49" s="182">
        <v>751</v>
      </c>
      <c r="G49" s="182">
        <v>2680</v>
      </c>
      <c r="H49" s="182">
        <v>906</v>
      </c>
      <c r="I49" s="182">
        <v>0</v>
      </c>
      <c r="J49" s="182">
        <v>0</v>
      </c>
      <c r="K49" s="182">
        <v>0</v>
      </c>
      <c r="L49" s="182">
        <v>0</v>
      </c>
      <c r="M49" s="182">
        <v>0</v>
      </c>
      <c r="N49" s="182">
        <v>0</v>
      </c>
      <c r="O49" s="182">
        <v>0</v>
      </c>
    </row>
    <row r="50" spans="1:15" ht="37.5" customHeight="1">
      <c r="A50" s="170" t="s">
        <v>94</v>
      </c>
      <c r="B50" s="18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</row>
    <row r="51" spans="1:15" ht="30" customHeight="1">
      <c r="A51" s="178" t="s">
        <v>220</v>
      </c>
      <c r="B51" s="184" t="s">
        <v>413</v>
      </c>
      <c r="C51" s="182">
        <v>0</v>
      </c>
      <c r="D51" s="182">
        <v>0</v>
      </c>
      <c r="E51" s="182">
        <v>0</v>
      </c>
      <c r="F51" s="182">
        <v>0</v>
      </c>
      <c r="G51" s="182">
        <v>0</v>
      </c>
      <c r="H51" s="182">
        <v>0</v>
      </c>
      <c r="I51" s="182">
        <v>0</v>
      </c>
      <c r="J51" s="182">
        <v>0</v>
      </c>
      <c r="K51" s="182">
        <v>0</v>
      </c>
      <c r="L51" s="182">
        <v>0</v>
      </c>
      <c r="M51" s="182">
        <v>0</v>
      </c>
      <c r="N51" s="182">
        <v>0</v>
      </c>
      <c r="O51" s="182">
        <v>0</v>
      </c>
    </row>
    <row r="52" spans="1:15" ht="61.5" customHeight="1">
      <c r="A52" s="173" t="s">
        <v>101</v>
      </c>
      <c r="B52" s="183" t="s">
        <v>414</v>
      </c>
      <c r="C52" s="182">
        <v>0</v>
      </c>
      <c r="D52" s="182">
        <v>0</v>
      </c>
      <c r="E52" s="182">
        <v>0</v>
      </c>
      <c r="F52" s="182">
        <v>0</v>
      </c>
      <c r="G52" s="182">
        <v>0</v>
      </c>
      <c r="H52" s="182">
        <v>0</v>
      </c>
      <c r="I52" s="182">
        <v>0</v>
      </c>
      <c r="J52" s="182">
        <v>0</v>
      </c>
      <c r="K52" s="182">
        <v>0</v>
      </c>
      <c r="L52" s="182">
        <v>0</v>
      </c>
      <c r="M52" s="182">
        <v>0</v>
      </c>
      <c r="N52" s="182">
        <v>0</v>
      </c>
      <c r="O52" s="182">
        <v>0</v>
      </c>
    </row>
    <row r="53" spans="1:15" ht="90.75" customHeight="1">
      <c r="A53" s="171" t="s">
        <v>415</v>
      </c>
      <c r="B53" s="184" t="s">
        <v>416</v>
      </c>
      <c r="C53" s="182">
        <v>7630880</v>
      </c>
      <c r="D53" s="182">
        <v>7386332</v>
      </c>
      <c r="E53" s="182">
        <v>5661290</v>
      </c>
      <c r="F53" s="182">
        <v>255753</v>
      </c>
      <c r="G53" s="182">
        <v>1301782</v>
      </c>
      <c r="H53" s="182">
        <v>167507</v>
      </c>
      <c r="I53" s="182">
        <v>113798</v>
      </c>
      <c r="J53" s="182">
        <v>85354</v>
      </c>
      <c r="K53" s="182">
        <v>21815</v>
      </c>
      <c r="L53" s="182">
        <v>6629</v>
      </c>
      <c r="M53" s="182">
        <v>121109</v>
      </c>
      <c r="N53" s="182">
        <v>9641</v>
      </c>
      <c r="O53" s="182">
        <v>0</v>
      </c>
    </row>
    <row r="54" spans="1:15" ht="23.25" customHeight="1">
      <c r="A54" s="171" t="s">
        <v>6</v>
      </c>
      <c r="B54" s="18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</row>
    <row r="55" spans="1:15" ht="44.25" customHeight="1">
      <c r="A55" s="101" t="s">
        <v>102</v>
      </c>
      <c r="B55" s="184" t="s">
        <v>417</v>
      </c>
      <c r="C55" s="182">
        <v>0</v>
      </c>
      <c r="D55" s="182">
        <v>0</v>
      </c>
      <c r="E55" s="182">
        <v>0</v>
      </c>
      <c r="F55" s="182">
        <v>0</v>
      </c>
      <c r="G55" s="182">
        <v>0</v>
      </c>
      <c r="H55" s="182">
        <v>0</v>
      </c>
      <c r="I55" s="182">
        <v>0</v>
      </c>
      <c r="J55" s="182">
        <v>0</v>
      </c>
      <c r="K55" s="182">
        <v>0</v>
      </c>
      <c r="L55" s="182">
        <v>0</v>
      </c>
      <c r="M55" s="182">
        <v>0</v>
      </c>
      <c r="N55" s="182">
        <v>0</v>
      </c>
      <c r="O55" s="182">
        <v>0</v>
      </c>
    </row>
    <row r="56" spans="1:15" ht="37.5" customHeight="1">
      <c r="A56" s="100" t="s">
        <v>226</v>
      </c>
      <c r="B56" s="184" t="s">
        <v>418</v>
      </c>
      <c r="C56" s="182">
        <v>417051</v>
      </c>
      <c r="D56" s="182">
        <v>355510</v>
      </c>
      <c r="E56" s="182">
        <v>279491</v>
      </c>
      <c r="F56" s="182">
        <v>2613</v>
      </c>
      <c r="G56" s="182">
        <v>67460</v>
      </c>
      <c r="H56" s="182">
        <v>5946</v>
      </c>
      <c r="I56" s="182">
        <v>54209</v>
      </c>
      <c r="J56" s="182">
        <v>42348</v>
      </c>
      <c r="K56" s="182">
        <v>9829</v>
      </c>
      <c r="L56" s="182">
        <v>2032</v>
      </c>
      <c r="M56" s="182">
        <v>7332</v>
      </c>
      <c r="N56" s="182">
        <v>0</v>
      </c>
      <c r="O56" s="182">
        <v>0</v>
      </c>
    </row>
    <row r="57" spans="1:15" ht="21" customHeight="1">
      <c r="A57" s="101" t="s">
        <v>155</v>
      </c>
      <c r="B57" s="184" t="s">
        <v>419</v>
      </c>
      <c r="C57" s="182">
        <v>7213829</v>
      </c>
      <c r="D57" s="182">
        <v>7030822</v>
      </c>
      <c r="E57" s="182">
        <v>5381799</v>
      </c>
      <c r="F57" s="182">
        <v>253140</v>
      </c>
      <c r="G57" s="182">
        <v>1234322</v>
      </c>
      <c r="H57" s="182">
        <v>161561</v>
      </c>
      <c r="I57" s="182">
        <v>59589</v>
      </c>
      <c r="J57" s="182">
        <v>43006</v>
      </c>
      <c r="K57" s="182">
        <v>11986</v>
      </c>
      <c r="L57" s="182">
        <v>4597</v>
      </c>
      <c r="M57" s="182">
        <v>113777</v>
      </c>
      <c r="N57" s="182">
        <v>9641</v>
      </c>
      <c r="O57" s="182">
        <v>0</v>
      </c>
    </row>
    <row r="58" spans="1:15" ht="18">
      <c r="A58" s="101" t="s">
        <v>96</v>
      </c>
      <c r="B58" s="184" t="s">
        <v>420</v>
      </c>
      <c r="C58" s="182">
        <v>95768</v>
      </c>
      <c r="D58" s="182">
        <v>37784</v>
      </c>
      <c r="E58" s="182">
        <v>24353</v>
      </c>
      <c r="F58" s="182">
        <v>0</v>
      </c>
      <c r="G58" s="182">
        <v>12923</v>
      </c>
      <c r="H58" s="182">
        <v>508</v>
      </c>
      <c r="I58" s="182">
        <v>57984</v>
      </c>
      <c r="J58" s="182">
        <v>44060</v>
      </c>
      <c r="K58" s="182">
        <v>10245</v>
      </c>
      <c r="L58" s="182">
        <v>3679</v>
      </c>
      <c r="M58" s="182">
        <v>0</v>
      </c>
      <c r="N58" s="182">
        <v>0</v>
      </c>
      <c r="O58" s="182">
        <v>0</v>
      </c>
    </row>
    <row r="59" spans="1:15" ht="54.75" customHeight="1">
      <c r="A59" s="100" t="s">
        <v>230</v>
      </c>
      <c r="B59" s="184" t="s">
        <v>421</v>
      </c>
      <c r="C59" s="182">
        <v>733303</v>
      </c>
      <c r="D59" s="182">
        <v>671757</v>
      </c>
      <c r="E59" s="182">
        <v>531092</v>
      </c>
      <c r="F59" s="182">
        <v>32284</v>
      </c>
      <c r="G59" s="182">
        <v>99889</v>
      </c>
      <c r="H59" s="182">
        <v>8492</v>
      </c>
      <c r="I59" s="182">
        <v>54605</v>
      </c>
      <c r="J59" s="182">
        <v>40988</v>
      </c>
      <c r="K59" s="182">
        <v>9537</v>
      </c>
      <c r="L59" s="182">
        <v>4080</v>
      </c>
      <c r="M59" s="182">
        <v>6941</v>
      </c>
      <c r="N59" s="182">
        <v>0</v>
      </c>
      <c r="O59" s="182">
        <v>0</v>
      </c>
    </row>
    <row r="60" spans="1:15" ht="18">
      <c r="A60" s="164" t="s">
        <v>84</v>
      </c>
      <c r="B60" s="184" t="s">
        <v>422</v>
      </c>
      <c r="C60" s="182">
        <v>731910</v>
      </c>
      <c r="D60" s="182">
        <v>670365</v>
      </c>
      <c r="E60" s="182">
        <v>531085</v>
      </c>
      <c r="F60" s="182">
        <v>32282</v>
      </c>
      <c r="G60" s="182">
        <v>99886</v>
      </c>
      <c r="H60" s="182">
        <v>7112</v>
      </c>
      <c r="I60" s="182">
        <v>54604</v>
      </c>
      <c r="J60" s="182">
        <v>40988</v>
      </c>
      <c r="K60" s="182">
        <v>9537</v>
      </c>
      <c r="L60" s="182">
        <v>4079</v>
      </c>
      <c r="M60" s="182">
        <v>6941</v>
      </c>
      <c r="N60" s="182">
        <v>0</v>
      </c>
      <c r="O60" s="182">
        <v>0</v>
      </c>
    </row>
    <row r="61" spans="1:15" ht="18">
      <c r="A61" s="164" t="s">
        <v>85</v>
      </c>
      <c r="B61" s="184" t="s">
        <v>423</v>
      </c>
      <c r="C61" s="182">
        <v>1393</v>
      </c>
      <c r="D61" s="182">
        <v>1392</v>
      </c>
      <c r="E61" s="182">
        <v>7</v>
      </c>
      <c r="F61" s="182">
        <v>2</v>
      </c>
      <c r="G61" s="182">
        <v>3</v>
      </c>
      <c r="H61" s="182">
        <v>1380</v>
      </c>
      <c r="I61" s="182">
        <v>1</v>
      </c>
      <c r="J61" s="182">
        <v>0</v>
      </c>
      <c r="K61" s="182">
        <v>0</v>
      </c>
      <c r="L61" s="182">
        <v>1</v>
      </c>
      <c r="M61" s="182">
        <v>0</v>
      </c>
      <c r="N61" s="182">
        <v>0</v>
      </c>
      <c r="O61" s="182">
        <v>0</v>
      </c>
    </row>
    <row r="62" spans="1:15" ht="48.75" customHeight="1">
      <c r="A62" s="164" t="s">
        <v>77</v>
      </c>
      <c r="B62" s="184" t="s">
        <v>424</v>
      </c>
      <c r="C62" s="182">
        <v>0</v>
      </c>
      <c r="D62" s="182">
        <v>0</v>
      </c>
      <c r="E62" s="182">
        <v>0</v>
      </c>
      <c r="F62" s="182">
        <v>0</v>
      </c>
      <c r="G62" s="182">
        <v>0</v>
      </c>
      <c r="H62" s="182">
        <v>0</v>
      </c>
      <c r="I62" s="182">
        <v>0</v>
      </c>
      <c r="J62" s="182">
        <v>0</v>
      </c>
      <c r="K62" s="182">
        <v>0</v>
      </c>
      <c r="L62" s="182">
        <v>0</v>
      </c>
      <c r="M62" s="182">
        <v>0</v>
      </c>
      <c r="N62" s="182">
        <v>0</v>
      </c>
      <c r="O62" s="182">
        <v>0</v>
      </c>
    </row>
    <row r="63" spans="1:15" ht="51" customHeight="1">
      <c r="A63" s="101" t="s">
        <v>235</v>
      </c>
      <c r="B63" s="184" t="s">
        <v>425</v>
      </c>
      <c r="C63" s="182">
        <v>10959</v>
      </c>
      <c r="D63" s="182">
        <v>10106</v>
      </c>
      <c r="E63" s="182">
        <v>8018</v>
      </c>
      <c r="F63" s="182">
        <v>0</v>
      </c>
      <c r="G63" s="182">
        <v>2061</v>
      </c>
      <c r="H63" s="182">
        <v>27</v>
      </c>
      <c r="I63" s="182">
        <v>853</v>
      </c>
      <c r="J63" s="182">
        <v>646</v>
      </c>
      <c r="K63" s="182">
        <v>149</v>
      </c>
      <c r="L63" s="182">
        <v>58</v>
      </c>
      <c r="M63" s="182">
        <v>0</v>
      </c>
      <c r="N63" s="182">
        <v>0</v>
      </c>
      <c r="O63" s="182">
        <v>0</v>
      </c>
    </row>
    <row r="64" spans="1:15" ht="19.5" customHeight="1">
      <c r="A64" s="172" t="s">
        <v>199</v>
      </c>
      <c r="B64" s="184" t="s">
        <v>426</v>
      </c>
      <c r="C64" s="182">
        <v>0</v>
      </c>
      <c r="D64" s="182">
        <v>0</v>
      </c>
      <c r="E64" s="182">
        <v>0</v>
      </c>
      <c r="F64" s="182">
        <v>0</v>
      </c>
      <c r="G64" s="182">
        <v>0</v>
      </c>
      <c r="H64" s="182">
        <v>0</v>
      </c>
      <c r="I64" s="182">
        <v>0</v>
      </c>
      <c r="J64" s="182">
        <v>0</v>
      </c>
      <c r="K64" s="182">
        <v>0</v>
      </c>
      <c r="L64" s="182">
        <v>0</v>
      </c>
      <c r="M64" s="182">
        <v>0</v>
      </c>
      <c r="N64" s="182">
        <v>0</v>
      </c>
      <c r="O64" s="182">
        <v>0</v>
      </c>
    </row>
    <row r="65" spans="1:15" ht="29.25" customHeight="1">
      <c r="A65" s="172" t="s">
        <v>201</v>
      </c>
      <c r="B65" s="184" t="s">
        <v>427</v>
      </c>
      <c r="C65" s="182">
        <v>10959</v>
      </c>
      <c r="D65" s="182">
        <v>10106</v>
      </c>
      <c r="E65" s="182">
        <v>8018</v>
      </c>
      <c r="F65" s="182">
        <v>0</v>
      </c>
      <c r="G65" s="182">
        <v>2061</v>
      </c>
      <c r="H65" s="182">
        <v>27</v>
      </c>
      <c r="I65" s="182">
        <v>853</v>
      </c>
      <c r="J65" s="182">
        <v>646</v>
      </c>
      <c r="K65" s="182">
        <v>149</v>
      </c>
      <c r="L65" s="182">
        <v>58</v>
      </c>
      <c r="M65" s="182">
        <v>0</v>
      </c>
      <c r="N65" s="182">
        <v>0</v>
      </c>
      <c r="O65" s="182">
        <v>0</v>
      </c>
    </row>
    <row r="66" spans="1:15" ht="72">
      <c r="A66" s="177" t="s">
        <v>73</v>
      </c>
      <c r="B66" s="183" t="s">
        <v>428</v>
      </c>
      <c r="C66" s="182">
        <v>722341</v>
      </c>
      <c r="D66" s="182">
        <v>661647</v>
      </c>
      <c r="E66" s="182">
        <v>523066</v>
      </c>
      <c r="F66" s="182">
        <v>32283</v>
      </c>
      <c r="G66" s="182">
        <v>97827</v>
      </c>
      <c r="H66" s="182">
        <v>8471</v>
      </c>
      <c r="I66" s="182">
        <v>53753</v>
      </c>
      <c r="J66" s="182">
        <v>40342</v>
      </c>
      <c r="K66" s="182">
        <v>9388</v>
      </c>
      <c r="L66" s="182">
        <v>4023</v>
      </c>
      <c r="M66" s="182">
        <v>6941</v>
      </c>
      <c r="N66" s="182">
        <v>0</v>
      </c>
      <c r="O66" s="182">
        <v>0</v>
      </c>
    </row>
    <row r="67" spans="1:15" ht="54" customHeight="1">
      <c r="A67" s="100" t="s">
        <v>82</v>
      </c>
      <c r="B67" s="186" t="s">
        <v>429</v>
      </c>
      <c r="C67" s="182">
        <v>722122</v>
      </c>
      <c r="D67" s="182">
        <v>661428</v>
      </c>
      <c r="E67" s="182">
        <v>522886</v>
      </c>
      <c r="F67" s="182">
        <v>32263</v>
      </c>
      <c r="G67" s="182">
        <v>97808</v>
      </c>
      <c r="H67" s="182">
        <v>8471</v>
      </c>
      <c r="I67" s="182">
        <v>53753</v>
      </c>
      <c r="J67" s="182">
        <v>40342</v>
      </c>
      <c r="K67" s="182">
        <v>9388</v>
      </c>
      <c r="L67" s="182">
        <v>4023</v>
      </c>
      <c r="M67" s="182">
        <v>6941</v>
      </c>
      <c r="N67" s="182">
        <v>0</v>
      </c>
      <c r="O67" s="182">
        <v>0</v>
      </c>
    </row>
    <row r="68" spans="1:15" ht="36">
      <c r="A68" s="100" t="s">
        <v>57</v>
      </c>
      <c r="B68" s="187" t="s">
        <v>430</v>
      </c>
      <c r="C68" s="182">
        <v>179883</v>
      </c>
      <c r="D68" s="182">
        <v>179800</v>
      </c>
      <c r="E68" s="182">
        <v>141357</v>
      </c>
      <c r="F68" s="182">
        <v>12903</v>
      </c>
      <c r="G68" s="182">
        <v>23936</v>
      </c>
      <c r="H68" s="182">
        <v>1604</v>
      </c>
      <c r="I68" s="182">
        <v>0</v>
      </c>
      <c r="J68" s="182">
        <v>0</v>
      </c>
      <c r="K68" s="182">
        <v>0</v>
      </c>
      <c r="L68" s="182">
        <v>0</v>
      </c>
      <c r="M68" s="182">
        <v>83</v>
      </c>
      <c r="N68" s="182">
        <v>0</v>
      </c>
      <c r="O68" s="182">
        <v>0</v>
      </c>
    </row>
    <row r="69" spans="1:15" ht="31.5" customHeight="1">
      <c r="A69" s="100" t="s">
        <v>83</v>
      </c>
      <c r="B69" s="188" t="s">
        <v>431</v>
      </c>
      <c r="C69" s="182">
        <v>219</v>
      </c>
      <c r="D69" s="182">
        <v>219</v>
      </c>
      <c r="E69" s="182">
        <v>180</v>
      </c>
      <c r="F69" s="182">
        <v>20</v>
      </c>
      <c r="G69" s="182">
        <v>19</v>
      </c>
      <c r="H69" s="182">
        <v>0</v>
      </c>
      <c r="I69" s="182">
        <v>0</v>
      </c>
      <c r="J69" s="182">
        <v>0</v>
      </c>
      <c r="K69" s="182">
        <v>0</v>
      </c>
      <c r="L69" s="182">
        <v>0</v>
      </c>
      <c r="M69" s="182">
        <v>0</v>
      </c>
      <c r="N69" s="182">
        <v>0</v>
      </c>
      <c r="O69" s="182">
        <v>0</v>
      </c>
    </row>
    <row r="70" spans="1:15" ht="54">
      <c r="A70" s="100" t="s">
        <v>243</v>
      </c>
      <c r="B70" s="189" t="s">
        <v>432</v>
      </c>
      <c r="C70" s="182">
        <v>0</v>
      </c>
      <c r="D70" s="182">
        <v>0</v>
      </c>
      <c r="E70" s="182">
        <v>0</v>
      </c>
      <c r="F70" s="182">
        <v>0</v>
      </c>
      <c r="G70" s="182">
        <v>0</v>
      </c>
      <c r="H70" s="182">
        <v>0</v>
      </c>
      <c r="I70" s="182">
        <v>0</v>
      </c>
      <c r="J70" s="182">
        <v>0</v>
      </c>
      <c r="K70" s="182">
        <v>0</v>
      </c>
      <c r="L70" s="182">
        <v>0</v>
      </c>
      <c r="M70" s="182">
        <v>0</v>
      </c>
      <c r="N70" s="182">
        <v>0</v>
      </c>
      <c r="O70" s="182">
        <v>0</v>
      </c>
    </row>
    <row r="71" spans="1:15" ht="54">
      <c r="A71" s="169" t="s">
        <v>26</v>
      </c>
      <c r="B71" s="189" t="s">
        <v>433</v>
      </c>
      <c r="C71" s="182">
        <v>0</v>
      </c>
      <c r="D71" s="182">
        <v>0</v>
      </c>
      <c r="E71" s="182">
        <v>0</v>
      </c>
      <c r="F71" s="182">
        <v>0</v>
      </c>
      <c r="G71" s="182">
        <v>0</v>
      </c>
      <c r="H71" s="182">
        <v>0</v>
      </c>
      <c r="I71" s="182">
        <v>0</v>
      </c>
      <c r="J71" s="182">
        <v>0</v>
      </c>
      <c r="K71" s="182">
        <v>0</v>
      </c>
      <c r="L71" s="182">
        <v>0</v>
      </c>
      <c r="M71" s="182">
        <v>0</v>
      </c>
      <c r="N71" s="182">
        <v>0</v>
      </c>
      <c r="O71" s="182">
        <v>0</v>
      </c>
    </row>
    <row r="72" spans="1:15" ht="54" customHeight="1">
      <c r="A72" s="173" t="s">
        <v>212</v>
      </c>
      <c r="B72" s="190" t="s">
        <v>434</v>
      </c>
      <c r="C72" s="182">
        <v>0</v>
      </c>
      <c r="D72" s="182">
        <v>0</v>
      </c>
      <c r="E72" s="182">
        <v>0</v>
      </c>
      <c r="F72" s="182">
        <v>0</v>
      </c>
      <c r="G72" s="182">
        <v>0</v>
      </c>
      <c r="H72" s="182">
        <v>0</v>
      </c>
      <c r="I72" s="182">
        <v>0</v>
      </c>
      <c r="J72" s="182">
        <v>0</v>
      </c>
      <c r="K72" s="182">
        <v>0</v>
      </c>
      <c r="L72" s="182">
        <v>0</v>
      </c>
      <c r="M72" s="182">
        <v>0</v>
      </c>
      <c r="N72" s="182">
        <v>0</v>
      </c>
      <c r="O72" s="182">
        <v>0</v>
      </c>
    </row>
    <row r="73" spans="1:15" ht="64.5" customHeight="1">
      <c r="A73" s="174" t="s">
        <v>107</v>
      </c>
      <c r="B73" s="188" t="s">
        <v>435</v>
      </c>
      <c r="C73" s="182">
        <v>269572</v>
      </c>
      <c r="D73" s="182">
        <v>269295</v>
      </c>
      <c r="E73" s="182">
        <v>197236</v>
      </c>
      <c r="F73" s="182">
        <v>19967</v>
      </c>
      <c r="G73" s="182">
        <v>48113</v>
      </c>
      <c r="H73" s="182">
        <v>3979</v>
      </c>
      <c r="I73" s="182">
        <v>95</v>
      </c>
      <c r="J73" s="182">
        <v>58</v>
      </c>
      <c r="K73" s="182">
        <v>14</v>
      </c>
      <c r="L73" s="182">
        <v>23</v>
      </c>
      <c r="M73" s="182">
        <v>182</v>
      </c>
      <c r="N73" s="182">
        <v>0</v>
      </c>
      <c r="O73" s="182">
        <v>0</v>
      </c>
    </row>
    <row r="74" spans="1:15" ht="75" customHeight="1">
      <c r="A74" s="175" t="s">
        <v>215</v>
      </c>
      <c r="B74" s="188" t="s">
        <v>436</v>
      </c>
      <c r="C74" s="182">
        <v>8</v>
      </c>
      <c r="D74" s="182">
        <v>8</v>
      </c>
      <c r="E74" s="182">
        <v>8</v>
      </c>
      <c r="F74" s="182">
        <v>0</v>
      </c>
      <c r="G74" s="182">
        <v>0</v>
      </c>
      <c r="H74" s="182">
        <v>0</v>
      </c>
      <c r="I74" s="182">
        <v>0</v>
      </c>
      <c r="J74" s="182">
        <v>0</v>
      </c>
      <c r="K74" s="182">
        <v>0</v>
      </c>
      <c r="L74" s="182">
        <v>0</v>
      </c>
      <c r="M74" s="182">
        <v>0</v>
      </c>
      <c r="N74" s="182">
        <v>0</v>
      </c>
      <c r="O74" s="182">
        <v>0</v>
      </c>
    </row>
    <row r="75" spans="1:15" ht="18">
      <c r="A75" s="174" t="s">
        <v>75</v>
      </c>
      <c r="B75" s="188" t="s">
        <v>437</v>
      </c>
      <c r="C75" s="182">
        <v>4342</v>
      </c>
      <c r="D75" s="182">
        <v>4342</v>
      </c>
      <c r="E75" s="182">
        <v>3883</v>
      </c>
      <c r="F75" s="182">
        <v>104</v>
      </c>
      <c r="G75" s="182">
        <v>354</v>
      </c>
      <c r="H75" s="182">
        <v>1</v>
      </c>
      <c r="I75" s="182">
        <v>0</v>
      </c>
      <c r="J75" s="182">
        <v>0</v>
      </c>
      <c r="K75" s="182">
        <v>0</v>
      </c>
      <c r="L75" s="182">
        <v>0</v>
      </c>
      <c r="M75" s="182">
        <v>0</v>
      </c>
      <c r="N75" s="182">
        <v>0</v>
      </c>
      <c r="O75" s="182">
        <v>0</v>
      </c>
    </row>
    <row r="76" spans="1:15" ht="57" customHeight="1">
      <c r="A76" s="173" t="s">
        <v>76</v>
      </c>
      <c r="B76" s="188" t="s">
        <v>438</v>
      </c>
      <c r="C76" s="182">
        <v>257185</v>
      </c>
      <c r="D76" s="182">
        <v>256908</v>
      </c>
      <c r="E76" s="182">
        <v>186938</v>
      </c>
      <c r="F76" s="182">
        <v>19517</v>
      </c>
      <c r="G76" s="182">
        <v>46778</v>
      </c>
      <c r="H76" s="182">
        <v>3675</v>
      </c>
      <c r="I76" s="182">
        <v>95</v>
      </c>
      <c r="J76" s="182">
        <v>58</v>
      </c>
      <c r="K76" s="182">
        <v>14</v>
      </c>
      <c r="L76" s="182">
        <v>23</v>
      </c>
      <c r="M76" s="182">
        <v>182</v>
      </c>
      <c r="N76" s="182">
        <v>0</v>
      </c>
      <c r="O76" s="182">
        <v>0</v>
      </c>
    </row>
    <row r="77" spans="1:15" ht="74.25" customHeight="1">
      <c r="A77" s="173" t="s">
        <v>91</v>
      </c>
      <c r="B77" s="188" t="s">
        <v>439</v>
      </c>
      <c r="C77" s="182">
        <v>8037</v>
      </c>
      <c r="D77" s="182">
        <v>8037</v>
      </c>
      <c r="E77" s="182">
        <v>6407</v>
      </c>
      <c r="F77" s="182">
        <v>346</v>
      </c>
      <c r="G77" s="182">
        <v>981</v>
      </c>
      <c r="H77" s="182">
        <v>303</v>
      </c>
      <c r="I77" s="182">
        <v>0</v>
      </c>
      <c r="J77" s="182">
        <v>0</v>
      </c>
      <c r="K77" s="182">
        <v>0</v>
      </c>
      <c r="L77" s="182">
        <v>0</v>
      </c>
      <c r="M77" s="182">
        <v>0</v>
      </c>
      <c r="N77" s="182">
        <v>0</v>
      </c>
      <c r="O77" s="182">
        <v>0</v>
      </c>
    </row>
    <row r="78" spans="1:15" ht="18">
      <c r="A78" s="173" t="s">
        <v>94</v>
      </c>
      <c r="B78" s="188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</row>
    <row r="79" spans="1:15" ht="90">
      <c r="A79" s="173" t="s">
        <v>440</v>
      </c>
      <c r="B79" s="188" t="s">
        <v>441</v>
      </c>
      <c r="C79" s="182">
        <v>1169916</v>
      </c>
      <c r="D79" s="182">
        <v>1150177</v>
      </c>
      <c r="E79" s="182">
        <v>873137</v>
      </c>
      <c r="F79" s="182">
        <v>63609</v>
      </c>
      <c r="G79" s="182">
        <v>195408</v>
      </c>
      <c r="H79" s="182">
        <v>18023</v>
      </c>
      <c r="I79" s="182">
        <v>3193</v>
      </c>
      <c r="J79" s="182">
        <v>2451</v>
      </c>
      <c r="K79" s="182">
        <v>568</v>
      </c>
      <c r="L79" s="182">
        <v>174</v>
      </c>
      <c r="M79" s="182">
        <v>15850</v>
      </c>
      <c r="N79" s="182">
        <v>696</v>
      </c>
      <c r="O79" s="182">
        <v>0</v>
      </c>
    </row>
    <row r="80" spans="1:15" ht="18">
      <c r="A80" s="173" t="s">
        <v>6</v>
      </c>
      <c r="B80" s="188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</row>
    <row r="81" spans="1:15" ht="18">
      <c r="A81" s="173" t="s">
        <v>102</v>
      </c>
      <c r="B81" s="188" t="s">
        <v>442</v>
      </c>
      <c r="C81" s="182">
        <v>0</v>
      </c>
      <c r="D81" s="182">
        <v>0</v>
      </c>
      <c r="E81" s="182">
        <v>0</v>
      </c>
      <c r="F81" s="182">
        <v>0</v>
      </c>
      <c r="G81" s="182">
        <v>0</v>
      </c>
      <c r="H81" s="182">
        <v>0</v>
      </c>
      <c r="I81" s="182">
        <v>0</v>
      </c>
      <c r="J81" s="182">
        <v>0</v>
      </c>
      <c r="K81" s="182">
        <v>0</v>
      </c>
      <c r="L81" s="182">
        <v>0</v>
      </c>
      <c r="M81" s="182">
        <v>0</v>
      </c>
      <c r="N81" s="182">
        <v>0</v>
      </c>
      <c r="O81" s="182">
        <v>0</v>
      </c>
    </row>
    <row r="82" spans="1:15" ht="72">
      <c r="A82" s="173" t="s">
        <v>226</v>
      </c>
      <c r="B82" s="188" t="s">
        <v>443</v>
      </c>
      <c r="C82" s="182">
        <v>69029</v>
      </c>
      <c r="D82" s="182">
        <v>67120</v>
      </c>
      <c r="E82" s="182">
        <v>51705</v>
      </c>
      <c r="F82" s="182">
        <v>1088</v>
      </c>
      <c r="G82" s="182">
        <v>13035</v>
      </c>
      <c r="H82" s="182">
        <v>1292</v>
      </c>
      <c r="I82" s="182">
        <v>964</v>
      </c>
      <c r="J82" s="182">
        <v>759</v>
      </c>
      <c r="K82" s="182">
        <v>169</v>
      </c>
      <c r="L82" s="182">
        <v>36</v>
      </c>
      <c r="M82" s="182">
        <v>945</v>
      </c>
      <c r="N82" s="182">
        <v>0</v>
      </c>
      <c r="O82" s="182">
        <v>0</v>
      </c>
    </row>
    <row r="83" spans="1:15" ht="18">
      <c r="A83" s="173" t="s">
        <v>155</v>
      </c>
      <c r="B83" s="188" t="s">
        <v>444</v>
      </c>
      <c r="C83" s="182">
        <v>1100887</v>
      </c>
      <c r="D83" s="182">
        <v>1083057</v>
      </c>
      <c r="E83" s="182">
        <v>821432</v>
      </c>
      <c r="F83" s="182">
        <v>62521</v>
      </c>
      <c r="G83" s="182">
        <v>182373</v>
      </c>
      <c r="H83" s="182">
        <v>16731</v>
      </c>
      <c r="I83" s="182">
        <v>2229</v>
      </c>
      <c r="J83" s="182">
        <v>1692</v>
      </c>
      <c r="K83" s="182">
        <v>399</v>
      </c>
      <c r="L83" s="182">
        <v>138</v>
      </c>
      <c r="M83" s="182">
        <v>14905</v>
      </c>
      <c r="N83" s="182">
        <v>696</v>
      </c>
      <c r="O83" s="182">
        <v>0</v>
      </c>
    </row>
    <row r="84" spans="1:15" ht="18">
      <c r="A84" s="173" t="s">
        <v>96</v>
      </c>
      <c r="B84" s="188" t="s">
        <v>445</v>
      </c>
      <c r="C84" s="182">
        <v>10959</v>
      </c>
      <c r="D84" s="182">
        <v>10106</v>
      </c>
      <c r="E84" s="182">
        <v>8018</v>
      </c>
      <c r="F84" s="182">
        <v>0</v>
      </c>
      <c r="G84" s="182">
        <v>2061</v>
      </c>
      <c r="H84" s="182">
        <v>27</v>
      </c>
      <c r="I84" s="182">
        <v>853</v>
      </c>
      <c r="J84" s="182">
        <v>646</v>
      </c>
      <c r="K84" s="182">
        <v>149</v>
      </c>
      <c r="L84" s="182">
        <v>58</v>
      </c>
      <c r="M84" s="182">
        <v>0</v>
      </c>
      <c r="N84" s="182">
        <v>0</v>
      </c>
      <c r="O84" s="182">
        <v>0</v>
      </c>
    </row>
    <row r="85" spans="1:15" ht="18">
      <c r="A85" s="173" t="s">
        <v>25</v>
      </c>
      <c r="B85" s="188" t="s">
        <v>446</v>
      </c>
      <c r="C85" s="182">
        <v>409809958</v>
      </c>
      <c r="D85" s="182">
        <v>355116418</v>
      </c>
      <c r="E85" s="182">
        <v>279216371</v>
      </c>
      <c r="F85" s="182">
        <v>10374854</v>
      </c>
      <c r="G85" s="182">
        <v>58341518</v>
      </c>
      <c r="H85" s="182">
        <v>7183675</v>
      </c>
      <c r="I85" s="182">
        <v>49685380</v>
      </c>
      <c r="J85" s="182">
        <v>36889889</v>
      </c>
      <c r="K85" s="182">
        <v>10004833</v>
      </c>
      <c r="L85" s="182">
        <v>2790658</v>
      </c>
      <c r="M85" s="182">
        <v>4853892</v>
      </c>
      <c r="N85" s="182">
        <v>153219</v>
      </c>
      <c r="O85" s="182">
        <v>1049</v>
      </c>
    </row>
    <row r="86" spans="1:15" ht="18">
      <c r="A86" s="153"/>
      <c r="B86" s="154"/>
      <c r="C86" s="155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7"/>
    </row>
    <row r="87" spans="1:15" ht="54">
      <c r="A87" s="52" t="s">
        <v>156</v>
      </c>
      <c r="B87" s="56">
        <v>5320</v>
      </c>
      <c r="C87" s="36">
        <v>0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1:15" ht="18">
      <c r="A88" s="149"/>
      <c r="B88" s="150"/>
      <c r="C88" s="151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</row>
    <row r="89" spans="1:15" ht="18">
      <c r="A89" s="149"/>
      <c r="B89" s="150"/>
      <c r="C89" s="151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</row>
    <row r="90" spans="1:15" ht="18">
      <c r="A90" s="149"/>
      <c r="B90" s="150"/>
      <c r="C90" s="151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</row>
    <row r="91" spans="1:15" ht="18">
      <c r="A91" s="149"/>
      <c r="B91" s="150"/>
      <c r="C91" s="151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</row>
    <row r="92" spans="1:15" ht="18">
      <c r="A92" s="149"/>
      <c r="B92" s="150"/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</row>
    <row r="93" spans="1:7" ht="44.25" customHeight="1">
      <c r="A93" s="102" t="s">
        <v>453</v>
      </c>
      <c r="B93" s="103"/>
      <c r="C93" s="106"/>
      <c r="D93" s="129"/>
      <c r="E93" s="127"/>
      <c r="G93" s="387"/>
    </row>
    <row r="94" spans="1:7" ht="52.5" customHeight="1">
      <c r="A94" s="102"/>
      <c r="B94" s="102"/>
      <c r="C94" s="387"/>
      <c r="D94" s="387"/>
      <c r="E94" s="128"/>
      <c r="G94" s="387"/>
    </row>
    <row r="95" spans="1:15" ht="34.5">
      <c r="A95" s="105" t="s">
        <v>452</v>
      </c>
      <c r="B95" s="102"/>
      <c r="C95" s="104"/>
      <c r="D95" s="104"/>
      <c r="E95" s="104"/>
      <c r="F95" s="102"/>
      <c r="G95" s="104"/>
      <c r="H95" s="383" t="s">
        <v>449</v>
      </c>
      <c r="I95" s="384"/>
      <c r="J95" s="384"/>
      <c r="K95" s="384"/>
      <c r="L95" s="191"/>
      <c r="M95" s="192"/>
      <c r="N95" s="385" t="s">
        <v>450</v>
      </c>
      <c r="O95" s="386"/>
    </row>
    <row r="96" spans="1:15" ht="34.5">
      <c r="A96" s="102" t="s">
        <v>136</v>
      </c>
      <c r="B96" s="102"/>
      <c r="C96" s="102"/>
      <c r="D96" s="102"/>
      <c r="E96" s="102"/>
      <c r="F96" s="42"/>
      <c r="G96" s="42"/>
      <c r="H96" s="383" t="s">
        <v>171</v>
      </c>
      <c r="I96" s="386"/>
      <c r="J96" s="386"/>
      <c r="K96" s="386"/>
      <c r="L96" s="193" t="s">
        <v>447</v>
      </c>
      <c r="M96" s="192"/>
      <c r="N96" s="385"/>
      <c r="O96" s="386"/>
    </row>
    <row r="97" spans="1:7" ht="12.75">
      <c r="A97" s="91"/>
      <c r="B97" s="91"/>
      <c r="C97" s="91"/>
      <c r="D97" s="91"/>
      <c r="E97" s="91"/>
      <c r="F97" s="42"/>
      <c r="G97" s="42"/>
    </row>
    <row r="98" spans="1:7" ht="12.75">
      <c r="A98" s="42"/>
      <c r="B98" s="42"/>
      <c r="C98" s="42"/>
      <c r="D98" s="42"/>
      <c r="E98" s="42"/>
      <c r="F98" s="42"/>
      <c r="G98" s="42"/>
    </row>
  </sheetData>
  <sheetProtection/>
  <autoFilter ref="B1:B98"/>
  <mergeCells count="26">
    <mergeCell ref="H95:K95"/>
    <mergeCell ref="N95:O96"/>
    <mergeCell ref="H96:K96"/>
    <mergeCell ref="G93:G94"/>
    <mergeCell ref="C94:D94"/>
    <mergeCell ref="M6:M9"/>
    <mergeCell ref="N6:N9"/>
    <mergeCell ref="C5:C9"/>
    <mergeCell ref="D6:H6"/>
    <mergeCell ref="G7:G9"/>
    <mergeCell ref="A1:O1"/>
    <mergeCell ref="F2:J2"/>
    <mergeCell ref="A3:O3"/>
    <mergeCell ref="A4:O4"/>
    <mergeCell ref="A5:A9"/>
    <mergeCell ref="H7:H9"/>
    <mergeCell ref="D5:O5"/>
    <mergeCell ref="B5:B9"/>
    <mergeCell ref="D7:D9"/>
    <mergeCell ref="I6:I9"/>
    <mergeCell ref="K7:K9"/>
    <mergeCell ref="L7:L9"/>
    <mergeCell ref="O6:O9"/>
    <mergeCell ref="E7:F7"/>
    <mergeCell ref="J6:L6"/>
    <mergeCell ref="J7:J9"/>
  </mergeCells>
  <printOptions horizontalCentered="1"/>
  <pageMargins left="0" right="0" top="0" bottom="0" header="0" footer="0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view="pageBreakPreview" zoomScale="75" zoomScaleNormal="75" zoomScaleSheetLayoutView="75" zoomScalePageLayoutView="0" workbookViewId="0" topLeftCell="A1">
      <selection activeCell="A1" sqref="A1:IV16384"/>
    </sheetView>
  </sheetViews>
  <sheetFormatPr defaultColWidth="8.875" defaultRowHeight="12.75"/>
  <cols>
    <col min="1" max="1" width="47.00390625" style="23" customWidth="1"/>
    <col min="2" max="2" width="7.375" style="251" customWidth="1"/>
    <col min="3" max="3" width="15.375" style="23" customWidth="1"/>
    <col min="4" max="5" width="13.75390625" style="23" customWidth="1"/>
    <col min="6" max="6" width="14.375" style="23" customWidth="1"/>
    <col min="7" max="7" width="14.00390625" style="23" customWidth="1"/>
    <col min="8" max="8" width="15.375" style="23" customWidth="1"/>
    <col min="9" max="9" width="13.375" style="23" customWidth="1"/>
    <col min="10" max="10" width="20.375" style="250" customWidth="1"/>
    <col min="11" max="11" width="14.375" style="23" customWidth="1"/>
    <col min="12" max="12" width="17.125" style="23" customWidth="1"/>
    <col min="13" max="13" width="13.25390625" style="23" customWidth="1"/>
    <col min="14" max="14" width="14.75390625" style="23" customWidth="1"/>
    <col min="15" max="15" width="15.25390625" style="23" customWidth="1"/>
    <col min="16" max="16" width="15.125" style="23" customWidth="1"/>
    <col min="17" max="17" width="19.375" style="23" customWidth="1"/>
    <col min="18" max="18" width="15.625" style="23" customWidth="1"/>
    <col min="19" max="19" width="12.75390625" style="23" bestFit="1" customWidth="1"/>
    <col min="20" max="16384" width="8.875" style="23" customWidth="1"/>
  </cols>
  <sheetData>
    <row r="1" spans="1:24" ht="24" customHeight="1">
      <c r="A1" s="322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4"/>
      <c r="R1" s="222"/>
      <c r="S1" s="222"/>
      <c r="T1" s="222"/>
      <c r="U1" s="222"/>
      <c r="V1" s="222"/>
      <c r="W1" s="222"/>
      <c r="X1" s="222"/>
    </row>
    <row r="2" spans="1:16" ht="15" customHeight="1">
      <c r="A2" s="325" t="s">
        <v>141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</row>
    <row r="3" spans="1:16" ht="15.75" customHeight="1">
      <c r="A3" s="325" t="s">
        <v>11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</row>
    <row r="4" spans="1:16" ht="30.75" customHeight="1">
      <c r="A4" s="325" t="s">
        <v>154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</row>
    <row r="5" spans="1:17" ht="12.75" customHeight="1">
      <c r="A5" s="223"/>
      <c r="B5" s="224"/>
      <c r="C5" s="225"/>
      <c r="D5" s="225"/>
      <c r="E5" s="225"/>
      <c r="F5" s="225"/>
      <c r="G5" s="225"/>
      <c r="H5" s="225"/>
      <c r="I5" s="225"/>
      <c r="J5" s="226"/>
      <c r="K5" s="225"/>
      <c r="L5" s="225"/>
      <c r="M5" s="225"/>
      <c r="N5" s="225"/>
      <c r="O5" s="326"/>
      <c r="P5" s="326"/>
      <c r="Q5" s="227" t="s">
        <v>0</v>
      </c>
    </row>
    <row r="6" spans="1:18" ht="15" customHeight="1">
      <c r="A6" s="317"/>
      <c r="B6" s="310" t="s">
        <v>7</v>
      </c>
      <c r="C6" s="310" t="s">
        <v>14</v>
      </c>
      <c r="D6" s="305" t="s">
        <v>70</v>
      </c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7"/>
    </row>
    <row r="7" spans="1:18" ht="15.75" customHeight="1">
      <c r="A7" s="318"/>
      <c r="B7" s="310"/>
      <c r="C7" s="310"/>
      <c r="D7" s="308" t="s">
        <v>1</v>
      </c>
      <c r="E7" s="308"/>
      <c r="F7" s="308"/>
      <c r="G7" s="308"/>
      <c r="H7" s="308"/>
      <c r="I7" s="308"/>
      <c r="J7" s="308"/>
      <c r="K7" s="308"/>
      <c r="L7" s="308" t="s">
        <v>9</v>
      </c>
      <c r="M7" s="308" t="s">
        <v>8</v>
      </c>
      <c r="N7" s="308" t="s">
        <v>10</v>
      </c>
      <c r="O7" s="308" t="s">
        <v>71</v>
      </c>
      <c r="P7" s="321" t="s">
        <v>86</v>
      </c>
      <c r="Q7" s="319" t="s">
        <v>72</v>
      </c>
      <c r="R7" s="304" t="s">
        <v>142</v>
      </c>
    </row>
    <row r="8" spans="1:18" ht="12.75" customHeight="1">
      <c r="A8" s="318"/>
      <c r="B8" s="310"/>
      <c r="C8" s="310"/>
      <c r="D8" s="310" t="s">
        <v>14</v>
      </c>
      <c r="E8" s="313" t="s">
        <v>2</v>
      </c>
      <c r="F8" s="313"/>
      <c r="G8" s="313"/>
      <c r="H8" s="313"/>
      <c r="I8" s="313"/>
      <c r="J8" s="313"/>
      <c r="K8" s="313"/>
      <c r="L8" s="310"/>
      <c r="M8" s="310"/>
      <c r="N8" s="310"/>
      <c r="O8" s="309"/>
      <c r="P8" s="321"/>
      <c r="Q8" s="320"/>
      <c r="R8" s="304"/>
    </row>
    <row r="9" spans="1:18" ht="26.25" customHeight="1">
      <c r="A9" s="318"/>
      <c r="B9" s="310"/>
      <c r="C9" s="310"/>
      <c r="D9" s="310"/>
      <c r="E9" s="316" t="s">
        <v>3</v>
      </c>
      <c r="F9" s="316"/>
      <c r="G9" s="310" t="s">
        <v>20</v>
      </c>
      <c r="H9" s="311" t="s">
        <v>88</v>
      </c>
      <c r="I9" s="310" t="s">
        <v>15</v>
      </c>
      <c r="J9" s="310" t="s">
        <v>87</v>
      </c>
      <c r="K9" s="310" t="s">
        <v>19</v>
      </c>
      <c r="L9" s="310"/>
      <c r="M9" s="310"/>
      <c r="N9" s="310"/>
      <c r="O9" s="309"/>
      <c r="P9" s="321"/>
      <c r="Q9" s="320"/>
      <c r="R9" s="304"/>
    </row>
    <row r="10" spans="1:18" ht="152.25" customHeight="1">
      <c r="A10" s="318"/>
      <c r="B10" s="310"/>
      <c r="C10" s="310"/>
      <c r="D10" s="310"/>
      <c r="E10" s="207" t="s">
        <v>14</v>
      </c>
      <c r="F10" s="207" t="s">
        <v>13</v>
      </c>
      <c r="G10" s="310"/>
      <c r="H10" s="312"/>
      <c r="I10" s="310"/>
      <c r="J10" s="310"/>
      <c r="K10" s="310"/>
      <c r="L10" s="310"/>
      <c r="M10" s="310"/>
      <c r="N10" s="310"/>
      <c r="O10" s="309"/>
      <c r="P10" s="308"/>
      <c r="Q10" s="320"/>
      <c r="R10" s="304"/>
    </row>
    <row r="11" spans="1:18" s="233" customFormat="1" ht="15" customHeight="1">
      <c r="A11" s="228" t="s">
        <v>4</v>
      </c>
      <c r="B11" s="229" t="s">
        <v>5</v>
      </c>
      <c r="C11" s="228">
        <v>1</v>
      </c>
      <c r="D11" s="230">
        <v>2</v>
      </c>
      <c r="E11" s="230">
        <v>3</v>
      </c>
      <c r="F11" s="230">
        <v>4</v>
      </c>
      <c r="G11" s="230">
        <v>5</v>
      </c>
      <c r="H11" s="231">
        <v>6</v>
      </c>
      <c r="I11" s="230">
        <v>7</v>
      </c>
      <c r="J11" s="230">
        <v>8</v>
      </c>
      <c r="K11" s="230">
        <v>9</v>
      </c>
      <c r="L11" s="230">
        <v>10</v>
      </c>
      <c r="M11" s="232">
        <v>11</v>
      </c>
      <c r="N11" s="230">
        <v>12</v>
      </c>
      <c r="O11" s="208">
        <v>13</v>
      </c>
      <c r="P11" s="208">
        <v>14</v>
      </c>
      <c r="Q11" s="208">
        <v>15</v>
      </c>
      <c r="R11" s="208">
        <v>16</v>
      </c>
    </row>
    <row r="12" spans="1:19" ht="52.5" customHeight="1">
      <c r="A12" s="234" t="s">
        <v>172</v>
      </c>
      <c r="B12" s="235" t="s">
        <v>173</v>
      </c>
      <c r="C12" s="236">
        <v>349768031</v>
      </c>
      <c r="D12" s="236">
        <v>210231859</v>
      </c>
      <c r="E12" s="236">
        <v>56619978</v>
      </c>
      <c r="F12" s="236">
        <v>7466677</v>
      </c>
      <c r="G12" s="236">
        <v>135822883</v>
      </c>
      <c r="H12" s="236">
        <v>135353277</v>
      </c>
      <c r="I12" s="236">
        <v>1746530</v>
      </c>
      <c r="J12" s="236">
        <v>1733801</v>
      </c>
      <c r="K12" s="236">
        <v>16042468</v>
      </c>
      <c r="L12" s="236">
        <v>30288168</v>
      </c>
      <c r="M12" s="236">
        <v>8348956</v>
      </c>
      <c r="N12" s="236">
        <v>8318739</v>
      </c>
      <c r="O12" s="236">
        <v>1254906</v>
      </c>
      <c r="P12" s="236">
        <v>856874</v>
      </c>
      <c r="Q12" s="236">
        <v>74281</v>
      </c>
      <c r="R12" s="236">
        <v>91251122</v>
      </c>
      <c r="S12" s="205">
        <f>C12+C18+C26+'Р2'!C11+'Р2'!C26+'Р2'!C35+'Р2'!C41+'Р2'!C55+'Р2'!C61</f>
        <v>575087523</v>
      </c>
    </row>
    <row r="13" spans="1:18" ht="15.75" customHeight="1">
      <c r="A13" s="237" t="s">
        <v>6</v>
      </c>
      <c r="B13" s="235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</row>
    <row r="14" spans="1:19" ht="28.5" customHeight="1">
      <c r="A14" s="239" t="s">
        <v>174</v>
      </c>
      <c r="B14" s="235" t="s">
        <v>175</v>
      </c>
      <c r="C14" s="236">
        <v>268266471</v>
      </c>
      <c r="D14" s="236">
        <v>160778635</v>
      </c>
      <c r="E14" s="236">
        <v>42848666</v>
      </c>
      <c r="F14" s="236">
        <v>5481255</v>
      </c>
      <c r="G14" s="236">
        <v>105758965</v>
      </c>
      <c r="H14" s="236">
        <v>105375606</v>
      </c>
      <c r="I14" s="236">
        <v>1707397</v>
      </c>
      <c r="J14" s="236">
        <v>1697812</v>
      </c>
      <c r="K14" s="236">
        <v>10463607</v>
      </c>
      <c r="L14" s="236">
        <v>21999867</v>
      </c>
      <c r="M14" s="236">
        <v>6453573</v>
      </c>
      <c r="N14" s="236">
        <v>4994196</v>
      </c>
      <c r="O14" s="236">
        <v>478128</v>
      </c>
      <c r="P14" s="236">
        <v>324345</v>
      </c>
      <c r="Q14" s="236">
        <v>22365</v>
      </c>
      <c r="R14" s="236">
        <v>73539707</v>
      </c>
      <c r="S14" s="205"/>
    </row>
    <row r="15" spans="1:18" ht="57.75" customHeight="1">
      <c r="A15" s="240" t="s">
        <v>176</v>
      </c>
      <c r="B15" s="235" t="s">
        <v>177</v>
      </c>
      <c r="C15" s="236">
        <v>52371876</v>
      </c>
      <c r="D15" s="236">
        <v>40676233</v>
      </c>
      <c r="E15" s="236">
        <v>11751061</v>
      </c>
      <c r="F15" s="236">
        <v>1239696</v>
      </c>
      <c r="G15" s="236">
        <v>27909027</v>
      </c>
      <c r="H15" s="236">
        <v>27885495</v>
      </c>
      <c r="I15" s="236">
        <v>239</v>
      </c>
      <c r="J15" s="236">
        <v>135</v>
      </c>
      <c r="K15" s="236">
        <v>1015906</v>
      </c>
      <c r="L15" s="236">
        <v>419189</v>
      </c>
      <c r="M15" s="236">
        <v>368734</v>
      </c>
      <c r="N15" s="236">
        <v>1436682</v>
      </c>
      <c r="O15" s="236">
        <v>132845</v>
      </c>
      <c r="P15" s="236">
        <v>92644</v>
      </c>
      <c r="Q15" s="236">
        <v>1572</v>
      </c>
      <c r="R15" s="236">
        <v>9336621</v>
      </c>
    </row>
    <row r="16" spans="1:18" ht="13.5" customHeight="1">
      <c r="A16" s="237" t="s">
        <v>94</v>
      </c>
      <c r="B16" s="235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</row>
    <row r="17" spans="1:18" ht="53.25" customHeight="1">
      <c r="A17" s="241" t="s">
        <v>178</v>
      </c>
      <c r="B17" s="235" t="s">
        <v>179</v>
      </c>
      <c r="C17" s="236">
        <v>78274784</v>
      </c>
      <c r="D17" s="236">
        <v>75915484</v>
      </c>
      <c r="E17" s="236">
        <v>34630447</v>
      </c>
      <c r="F17" s="236">
        <v>4492116</v>
      </c>
      <c r="G17" s="236">
        <v>37509985</v>
      </c>
      <c r="H17" s="236">
        <v>37442030</v>
      </c>
      <c r="I17" s="236">
        <v>123</v>
      </c>
      <c r="J17" s="236">
        <v>49</v>
      </c>
      <c r="K17" s="236">
        <v>3774929</v>
      </c>
      <c r="L17" s="236">
        <v>969281</v>
      </c>
      <c r="M17" s="236">
        <v>277707</v>
      </c>
      <c r="N17" s="236">
        <v>985181</v>
      </c>
      <c r="O17" s="236">
        <v>116126</v>
      </c>
      <c r="P17" s="236">
        <v>108063</v>
      </c>
      <c r="Q17" s="236">
        <v>9</v>
      </c>
      <c r="R17" s="236">
        <v>10996</v>
      </c>
    </row>
    <row r="18" spans="1:18" ht="62.25" customHeight="1">
      <c r="A18" s="242" t="s">
        <v>180</v>
      </c>
      <c r="B18" s="235" t="s">
        <v>181</v>
      </c>
      <c r="C18" s="236">
        <v>53080536</v>
      </c>
      <c r="D18" s="236">
        <v>37924030</v>
      </c>
      <c r="E18" s="236">
        <v>17660923</v>
      </c>
      <c r="F18" s="236">
        <v>2457336</v>
      </c>
      <c r="G18" s="236">
        <v>18311769</v>
      </c>
      <c r="H18" s="236">
        <v>18307812</v>
      </c>
      <c r="I18" s="236">
        <v>276705</v>
      </c>
      <c r="J18" s="236">
        <v>272791</v>
      </c>
      <c r="K18" s="236">
        <v>1674633</v>
      </c>
      <c r="L18" s="236">
        <v>2370184</v>
      </c>
      <c r="M18" s="236">
        <v>338941</v>
      </c>
      <c r="N18" s="236">
        <v>80397</v>
      </c>
      <c r="O18" s="236">
        <v>28651</v>
      </c>
      <c r="P18" s="236">
        <v>20339</v>
      </c>
      <c r="Q18" s="236">
        <v>170</v>
      </c>
      <c r="R18" s="236">
        <v>12338163</v>
      </c>
    </row>
    <row r="19" spans="1:18" ht="48" customHeight="1">
      <c r="A19" s="243" t="s">
        <v>182</v>
      </c>
      <c r="B19" s="235" t="s">
        <v>183</v>
      </c>
      <c r="C19" s="236">
        <v>81501560</v>
      </c>
      <c r="D19" s="236">
        <v>49453224</v>
      </c>
      <c r="E19" s="236">
        <v>13771312</v>
      </c>
      <c r="F19" s="236">
        <v>1985422</v>
      </c>
      <c r="G19" s="236">
        <v>30063918</v>
      </c>
      <c r="H19" s="236">
        <v>29977671</v>
      </c>
      <c r="I19" s="236">
        <v>39133</v>
      </c>
      <c r="J19" s="236">
        <v>35989</v>
      </c>
      <c r="K19" s="236">
        <v>5578861</v>
      </c>
      <c r="L19" s="236">
        <v>8288301</v>
      </c>
      <c r="M19" s="236">
        <v>1895383</v>
      </c>
      <c r="N19" s="236">
        <v>3324543</v>
      </c>
      <c r="O19" s="236">
        <v>776778</v>
      </c>
      <c r="P19" s="236">
        <v>532529</v>
      </c>
      <c r="Q19" s="236">
        <v>51916</v>
      </c>
      <c r="R19" s="236">
        <v>17711415</v>
      </c>
    </row>
    <row r="20" spans="1:18" ht="21.75" customHeight="1">
      <c r="A20" s="243" t="s">
        <v>6</v>
      </c>
      <c r="B20" s="235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</row>
    <row r="21" spans="1:18" ht="24.75" customHeight="1">
      <c r="A21" s="241" t="s">
        <v>84</v>
      </c>
      <c r="B21" s="235" t="s">
        <v>184</v>
      </c>
      <c r="C21" s="236">
        <v>72483996</v>
      </c>
      <c r="D21" s="236">
        <v>41121830</v>
      </c>
      <c r="E21" s="236">
        <v>11033571</v>
      </c>
      <c r="F21" s="236">
        <v>1648852</v>
      </c>
      <c r="G21" s="236">
        <v>25532981</v>
      </c>
      <c r="H21" s="236">
        <v>25483136</v>
      </c>
      <c r="I21" s="236">
        <v>36696</v>
      </c>
      <c r="J21" s="236">
        <v>33811</v>
      </c>
      <c r="K21" s="236">
        <v>4518582</v>
      </c>
      <c r="L21" s="236">
        <v>8136744</v>
      </c>
      <c r="M21" s="236">
        <v>1795690</v>
      </c>
      <c r="N21" s="236">
        <v>3025405</v>
      </c>
      <c r="O21" s="236">
        <v>746122</v>
      </c>
      <c r="P21" s="236">
        <v>507247</v>
      </c>
      <c r="Q21" s="236">
        <v>46458</v>
      </c>
      <c r="R21" s="236">
        <v>17611747</v>
      </c>
    </row>
    <row r="22" spans="1:18" ht="21" customHeight="1">
      <c r="A22" s="244" t="s">
        <v>85</v>
      </c>
      <c r="B22" s="235" t="s">
        <v>185</v>
      </c>
      <c r="C22" s="236">
        <v>9017564</v>
      </c>
      <c r="D22" s="236">
        <v>8331394</v>
      </c>
      <c r="E22" s="236">
        <v>2737741</v>
      </c>
      <c r="F22" s="236">
        <v>336570</v>
      </c>
      <c r="G22" s="236">
        <v>4530937</v>
      </c>
      <c r="H22" s="236">
        <v>4494535</v>
      </c>
      <c r="I22" s="236">
        <v>2437</v>
      </c>
      <c r="J22" s="236">
        <v>2178</v>
      </c>
      <c r="K22" s="236">
        <v>1060279</v>
      </c>
      <c r="L22" s="236">
        <v>151557</v>
      </c>
      <c r="M22" s="236">
        <v>99693</v>
      </c>
      <c r="N22" s="236">
        <v>299138</v>
      </c>
      <c r="O22" s="236">
        <v>30656</v>
      </c>
      <c r="P22" s="236">
        <v>25282</v>
      </c>
      <c r="Q22" s="236">
        <v>5458</v>
      </c>
      <c r="R22" s="236">
        <v>99668</v>
      </c>
    </row>
    <row r="23" spans="1:18" ht="81.75" customHeight="1">
      <c r="A23" s="245" t="s">
        <v>186</v>
      </c>
      <c r="B23" s="235" t="s">
        <v>187</v>
      </c>
      <c r="C23" s="236">
        <v>24210613</v>
      </c>
      <c r="D23" s="236">
        <v>19054179</v>
      </c>
      <c r="E23" s="236">
        <v>4939704</v>
      </c>
      <c r="F23" s="236">
        <v>712596</v>
      </c>
      <c r="G23" s="236">
        <v>12908362</v>
      </c>
      <c r="H23" s="236">
        <v>12890863</v>
      </c>
      <c r="I23" s="236">
        <v>204</v>
      </c>
      <c r="J23" s="236">
        <v>158</v>
      </c>
      <c r="K23" s="236">
        <v>1205909</v>
      </c>
      <c r="L23" s="236">
        <v>372347</v>
      </c>
      <c r="M23" s="236">
        <v>189950</v>
      </c>
      <c r="N23" s="236">
        <v>1018056</v>
      </c>
      <c r="O23" s="236">
        <v>201365</v>
      </c>
      <c r="P23" s="236">
        <v>140619</v>
      </c>
      <c r="Q23" s="236">
        <v>5407</v>
      </c>
      <c r="R23" s="236">
        <v>3369309</v>
      </c>
    </row>
    <row r="24" spans="1:18" ht="18" customHeight="1">
      <c r="A24" s="241" t="s">
        <v>94</v>
      </c>
      <c r="B24" s="235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</row>
    <row r="25" spans="1:18" ht="47.25" customHeight="1">
      <c r="A25" s="246" t="s">
        <v>178</v>
      </c>
      <c r="B25" s="235" t="s">
        <v>188</v>
      </c>
      <c r="C25" s="236">
        <v>105258873</v>
      </c>
      <c r="D25" s="236">
        <v>74746351</v>
      </c>
      <c r="E25" s="236">
        <v>22410058</v>
      </c>
      <c r="F25" s="236">
        <v>2960415</v>
      </c>
      <c r="G25" s="236">
        <v>45369700</v>
      </c>
      <c r="H25" s="236">
        <v>45256346</v>
      </c>
      <c r="I25" s="236">
        <v>84269</v>
      </c>
      <c r="J25" s="236">
        <v>79659</v>
      </c>
      <c r="K25" s="236">
        <v>6882324</v>
      </c>
      <c r="L25" s="236">
        <v>2474326</v>
      </c>
      <c r="M25" s="236">
        <v>983476</v>
      </c>
      <c r="N25" s="236">
        <v>3505405</v>
      </c>
      <c r="O25" s="236">
        <v>819028</v>
      </c>
      <c r="P25" s="236">
        <v>566121</v>
      </c>
      <c r="Q25" s="236">
        <v>59632</v>
      </c>
      <c r="R25" s="236">
        <v>22670655</v>
      </c>
    </row>
    <row r="26" spans="1:18" ht="71.25" customHeight="1">
      <c r="A26" s="242" t="s">
        <v>189</v>
      </c>
      <c r="B26" s="235" t="s">
        <v>190</v>
      </c>
      <c r="C26" s="236">
        <v>25019847</v>
      </c>
      <c r="D26" s="236">
        <v>20238936</v>
      </c>
      <c r="E26" s="236">
        <v>7600665</v>
      </c>
      <c r="F26" s="236">
        <v>911393</v>
      </c>
      <c r="G26" s="236">
        <v>11566702</v>
      </c>
      <c r="H26" s="236">
        <v>11563592</v>
      </c>
      <c r="I26" s="236">
        <v>26667</v>
      </c>
      <c r="J26" s="236">
        <v>25348</v>
      </c>
      <c r="K26" s="236">
        <v>1044902</v>
      </c>
      <c r="L26" s="236">
        <v>593157</v>
      </c>
      <c r="M26" s="236">
        <v>99852</v>
      </c>
      <c r="N26" s="236">
        <v>39437</v>
      </c>
      <c r="O26" s="236">
        <v>38087</v>
      </c>
      <c r="P26" s="236">
        <v>28332</v>
      </c>
      <c r="Q26" s="236">
        <v>2904</v>
      </c>
      <c r="R26" s="236">
        <v>4007474</v>
      </c>
    </row>
    <row r="27" spans="1:18" ht="31.5" customHeight="1">
      <c r="A27" s="247" t="s">
        <v>98</v>
      </c>
      <c r="B27" s="248" t="s">
        <v>191</v>
      </c>
      <c r="C27" s="236">
        <v>51689</v>
      </c>
      <c r="D27" s="236">
        <v>49137</v>
      </c>
      <c r="E27" s="236">
        <v>2082</v>
      </c>
      <c r="F27" s="236">
        <v>182</v>
      </c>
      <c r="G27" s="236">
        <v>46276</v>
      </c>
      <c r="H27" s="236">
        <v>46276</v>
      </c>
      <c r="I27" s="236">
        <v>759</v>
      </c>
      <c r="J27" s="236">
        <v>759</v>
      </c>
      <c r="K27" s="236">
        <v>20</v>
      </c>
      <c r="L27" s="236">
        <v>1638</v>
      </c>
      <c r="M27" s="236">
        <v>707</v>
      </c>
      <c r="N27" s="236">
        <v>8</v>
      </c>
      <c r="O27" s="236">
        <v>156</v>
      </c>
      <c r="P27" s="236">
        <v>120</v>
      </c>
      <c r="Q27" s="236">
        <v>43</v>
      </c>
      <c r="R27" s="236">
        <v>0</v>
      </c>
    </row>
    <row r="28" spans="1:18" ht="21" customHeight="1">
      <c r="A28" s="249" t="s">
        <v>25</v>
      </c>
      <c r="B28" s="248" t="s">
        <v>192</v>
      </c>
      <c r="C28" s="236">
        <v>1119305840</v>
      </c>
      <c r="D28" s="236">
        <v>738521292</v>
      </c>
      <c r="E28" s="236">
        <v>226006208</v>
      </c>
      <c r="F28" s="236">
        <v>29692510</v>
      </c>
      <c r="G28" s="236">
        <v>455331505</v>
      </c>
      <c r="H28" s="236">
        <v>454076639</v>
      </c>
      <c r="I28" s="236">
        <v>3921159</v>
      </c>
      <c r="J28" s="236">
        <v>3882490</v>
      </c>
      <c r="K28" s="236">
        <v>53262420</v>
      </c>
      <c r="L28" s="236">
        <v>76064759</v>
      </c>
      <c r="M28" s="236">
        <v>20852662</v>
      </c>
      <c r="N28" s="236">
        <v>27027187</v>
      </c>
      <c r="O28" s="236">
        <v>4622848</v>
      </c>
      <c r="P28" s="236">
        <v>3202515</v>
      </c>
      <c r="Q28" s="236">
        <v>270215</v>
      </c>
      <c r="R28" s="236">
        <v>251946877</v>
      </c>
    </row>
    <row r="29" spans="1:5" ht="67.5" customHeight="1">
      <c r="A29" s="314"/>
      <c r="B29" s="315"/>
      <c r="C29" s="315"/>
      <c r="D29" s="315"/>
      <c r="E29" s="315"/>
    </row>
  </sheetData>
  <sheetProtection/>
  <mergeCells count="26">
    <mergeCell ref="Q7:Q10"/>
    <mergeCell ref="I9:I10"/>
    <mergeCell ref="P7:P10"/>
    <mergeCell ref="A1:P1"/>
    <mergeCell ref="A2:P2"/>
    <mergeCell ref="A3:P3"/>
    <mergeCell ref="A4:P4"/>
    <mergeCell ref="O5:P5"/>
    <mergeCell ref="D7:K7"/>
    <mergeCell ref="D8:D10"/>
    <mergeCell ref="A29:E29"/>
    <mergeCell ref="E9:F9"/>
    <mergeCell ref="N7:N10"/>
    <mergeCell ref="B6:B10"/>
    <mergeCell ref="K9:K10"/>
    <mergeCell ref="A6:A10"/>
    <mergeCell ref="R7:R10"/>
    <mergeCell ref="D6:R6"/>
    <mergeCell ref="O7:O10"/>
    <mergeCell ref="C6:C10"/>
    <mergeCell ref="H9:H10"/>
    <mergeCell ref="E8:K8"/>
    <mergeCell ref="L7:L10"/>
    <mergeCell ref="J9:J10"/>
    <mergeCell ref="M7:M10"/>
    <mergeCell ref="G9:G10"/>
  </mergeCells>
  <printOptions horizontalCentered="1"/>
  <pageMargins left="0" right="0" top="0" bottom="0" header="0" footer="0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9"/>
  <sheetViews>
    <sheetView tabSelected="1" view="pageBreakPreview" zoomScale="70" zoomScaleNormal="75" zoomScaleSheetLayoutView="70" zoomScalePageLayoutView="0" workbookViewId="0" topLeftCell="A56">
      <selection activeCell="U73" sqref="U73"/>
    </sheetView>
  </sheetViews>
  <sheetFormatPr defaultColWidth="8.875" defaultRowHeight="12.75"/>
  <cols>
    <col min="1" max="1" width="47.00390625" style="26" customWidth="1"/>
    <col min="2" max="2" width="7.375" style="28" customWidth="1"/>
    <col min="3" max="3" width="15.75390625" style="26" customWidth="1"/>
    <col min="4" max="5" width="13.75390625" style="26" customWidth="1"/>
    <col min="6" max="6" width="15.00390625" style="26" customWidth="1"/>
    <col min="7" max="7" width="13.75390625" style="26" customWidth="1"/>
    <col min="8" max="8" width="15.375" style="26" customWidth="1"/>
    <col min="9" max="9" width="13.375" style="26" customWidth="1"/>
    <col min="10" max="10" width="20.375" style="26" customWidth="1"/>
    <col min="11" max="11" width="13.25390625" style="26" customWidth="1"/>
    <col min="12" max="12" width="12.75390625" style="26" customWidth="1"/>
    <col min="13" max="13" width="13.25390625" style="26" customWidth="1"/>
    <col min="14" max="14" width="13.375" style="26" customWidth="1"/>
    <col min="15" max="15" width="10.875" style="26" customWidth="1"/>
    <col min="16" max="16" width="13.25390625" style="26" customWidth="1"/>
    <col min="17" max="17" width="14.25390625" style="26" customWidth="1"/>
    <col min="18" max="18" width="16.75390625" style="26" customWidth="1"/>
    <col min="19" max="19" width="8.875" style="26" customWidth="1"/>
    <col min="20" max="20" width="11.75390625" style="26" bestFit="1" customWidth="1"/>
    <col min="21" max="16384" width="8.875" style="26" customWidth="1"/>
  </cols>
  <sheetData>
    <row r="1" spans="1:25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52.5" customHeight="1">
      <c r="A2" s="328" t="s">
        <v>140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27"/>
      <c r="R2" s="27"/>
      <c r="S2" s="27"/>
      <c r="T2" s="27"/>
      <c r="U2" s="27"/>
      <c r="V2" s="27"/>
      <c r="W2" s="27"/>
      <c r="X2" s="27"/>
      <c r="Y2" s="27"/>
    </row>
    <row r="3" ht="12.75">
      <c r="H3" s="24" t="s">
        <v>33</v>
      </c>
    </row>
    <row r="4" spans="1:17" ht="12.75" customHeight="1">
      <c r="A4" s="29"/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Q4" s="32" t="s">
        <v>0</v>
      </c>
    </row>
    <row r="5" spans="1:18" ht="15" customHeight="1">
      <c r="A5" s="329"/>
      <c r="B5" s="304" t="s">
        <v>7</v>
      </c>
      <c r="C5" s="304" t="s">
        <v>12</v>
      </c>
      <c r="D5" s="333" t="s">
        <v>70</v>
      </c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34"/>
    </row>
    <row r="6" spans="1:18" ht="15.75" customHeight="1">
      <c r="A6" s="330"/>
      <c r="B6" s="304"/>
      <c r="C6" s="304"/>
      <c r="D6" s="304" t="s">
        <v>1</v>
      </c>
      <c r="E6" s="304"/>
      <c r="F6" s="304"/>
      <c r="G6" s="304"/>
      <c r="H6" s="304"/>
      <c r="I6" s="304"/>
      <c r="J6" s="304"/>
      <c r="K6" s="304"/>
      <c r="L6" s="304" t="s">
        <v>9</v>
      </c>
      <c r="M6" s="304" t="s">
        <v>8</v>
      </c>
      <c r="N6" s="304" t="s">
        <v>10</v>
      </c>
      <c r="O6" s="304" t="s">
        <v>71</v>
      </c>
      <c r="P6" s="331" t="s">
        <v>86</v>
      </c>
      <c r="Q6" s="310" t="s">
        <v>72</v>
      </c>
      <c r="R6" s="304" t="s">
        <v>142</v>
      </c>
    </row>
    <row r="7" spans="1:18" ht="12.75" customHeight="1">
      <c r="A7" s="330"/>
      <c r="B7" s="304"/>
      <c r="C7" s="304"/>
      <c r="D7" s="304" t="s">
        <v>14</v>
      </c>
      <c r="E7" s="327" t="s">
        <v>2</v>
      </c>
      <c r="F7" s="327"/>
      <c r="G7" s="327"/>
      <c r="H7" s="327"/>
      <c r="I7" s="327"/>
      <c r="J7" s="327"/>
      <c r="K7" s="327"/>
      <c r="L7" s="304"/>
      <c r="M7" s="304"/>
      <c r="N7" s="304"/>
      <c r="O7" s="304"/>
      <c r="P7" s="336"/>
      <c r="Q7" s="309"/>
      <c r="R7" s="304"/>
    </row>
    <row r="8" spans="1:18" ht="26.25" customHeight="1">
      <c r="A8" s="330"/>
      <c r="B8" s="304"/>
      <c r="C8" s="304"/>
      <c r="D8" s="304"/>
      <c r="E8" s="335" t="s">
        <v>3</v>
      </c>
      <c r="F8" s="335"/>
      <c r="G8" s="331" t="s">
        <v>20</v>
      </c>
      <c r="H8" s="331" t="s">
        <v>88</v>
      </c>
      <c r="I8" s="304" t="s">
        <v>15</v>
      </c>
      <c r="J8" s="304" t="s">
        <v>87</v>
      </c>
      <c r="K8" s="304" t="s">
        <v>19</v>
      </c>
      <c r="L8" s="304"/>
      <c r="M8" s="304"/>
      <c r="N8" s="304"/>
      <c r="O8" s="304"/>
      <c r="P8" s="336"/>
      <c r="Q8" s="309"/>
      <c r="R8" s="304"/>
    </row>
    <row r="9" spans="1:18" ht="153.75" customHeight="1">
      <c r="A9" s="330"/>
      <c r="B9" s="304"/>
      <c r="C9" s="304"/>
      <c r="D9" s="304"/>
      <c r="E9" s="16" t="s">
        <v>14</v>
      </c>
      <c r="F9" s="16" t="s">
        <v>13</v>
      </c>
      <c r="G9" s="332"/>
      <c r="H9" s="332"/>
      <c r="I9" s="304"/>
      <c r="J9" s="304"/>
      <c r="K9" s="304"/>
      <c r="L9" s="304"/>
      <c r="M9" s="304"/>
      <c r="N9" s="304"/>
      <c r="O9" s="304"/>
      <c r="P9" s="332"/>
      <c r="Q9" s="309"/>
      <c r="R9" s="304"/>
    </row>
    <row r="10" spans="1:18" s="15" customFormat="1" ht="15" customHeight="1">
      <c r="A10" s="13" t="s">
        <v>4</v>
      </c>
      <c r="B10" s="12" t="s">
        <v>5</v>
      </c>
      <c r="C10" s="13">
        <v>1</v>
      </c>
      <c r="D10" s="13">
        <v>2</v>
      </c>
      <c r="E10" s="13">
        <v>3</v>
      </c>
      <c r="F10" s="13">
        <v>4</v>
      </c>
      <c r="G10" s="13">
        <v>5</v>
      </c>
      <c r="H10" s="13">
        <v>6</v>
      </c>
      <c r="I10" s="13">
        <v>7</v>
      </c>
      <c r="J10" s="13">
        <v>8</v>
      </c>
      <c r="K10" s="13">
        <v>9</v>
      </c>
      <c r="L10" s="13">
        <v>10</v>
      </c>
      <c r="M10" s="13">
        <v>11</v>
      </c>
      <c r="N10" s="13">
        <v>12</v>
      </c>
      <c r="O10" s="34">
        <v>13</v>
      </c>
      <c r="P10" s="34">
        <v>14</v>
      </c>
      <c r="Q10" s="208">
        <v>15</v>
      </c>
      <c r="R10" s="99">
        <v>16</v>
      </c>
    </row>
    <row r="11" spans="1:18" ht="21.75" customHeight="1">
      <c r="A11" s="209" t="s">
        <v>193</v>
      </c>
      <c r="B11" s="210" t="s">
        <v>194</v>
      </c>
      <c r="C11" s="211">
        <v>27810648</v>
      </c>
      <c r="D11" s="211">
        <v>21451300</v>
      </c>
      <c r="E11" s="211">
        <v>6240733</v>
      </c>
      <c r="F11" s="211">
        <v>1246949</v>
      </c>
      <c r="G11" s="211">
        <v>13489725</v>
      </c>
      <c r="H11" s="211">
        <v>13431791</v>
      </c>
      <c r="I11" s="211">
        <v>139683</v>
      </c>
      <c r="J11" s="211">
        <v>137874</v>
      </c>
      <c r="K11" s="211">
        <v>1581159</v>
      </c>
      <c r="L11" s="211">
        <v>809371</v>
      </c>
      <c r="M11" s="211">
        <v>650106</v>
      </c>
      <c r="N11" s="211">
        <v>802004</v>
      </c>
      <c r="O11" s="211">
        <v>31325</v>
      </c>
      <c r="P11" s="211">
        <v>27674</v>
      </c>
      <c r="Q11" s="211">
        <v>39</v>
      </c>
      <c r="R11" s="211">
        <v>4066503</v>
      </c>
    </row>
    <row r="12" spans="1:20" ht="12.75">
      <c r="A12" s="212" t="s">
        <v>6</v>
      </c>
      <c r="B12" s="210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T12" s="206"/>
    </row>
    <row r="13" spans="1:20" ht="12.75">
      <c r="A13" s="214" t="s">
        <v>195</v>
      </c>
      <c r="B13" s="210" t="s">
        <v>196</v>
      </c>
      <c r="C13" s="211">
        <v>64901</v>
      </c>
      <c r="D13" s="211">
        <v>43712</v>
      </c>
      <c r="E13" s="211">
        <v>2307</v>
      </c>
      <c r="F13" s="211">
        <v>682</v>
      </c>
      <c r="G13" s="211">
        <v>41112</v>
      </c>
      <c r="H13" s="211">
        <v>41112</v>
      </c>
      <c r="I13" s="211">
        <v>178</v>
      </c>
      <c r="J13" s="211">
        <v>0</v>
      </c>
      <c r="K13" s="211">
        <v>115</v>
      </c>
      <c r="L13" s="211">
        <v>8241</v>
      </c>
      <c r="M13" s="211">
        <v>51</v>
      </c>
      <c r="N13" s="211">
        <v>8</v>
      </c>
      <c r="O13" s="211">
        <v>12866</v>
      </c>
      <c r="P13" s="211">
        <v>12505</v>
      </c>
      <c r="Q13" s="211">
        <v>23</v>
      </c>
      <c r="R13" s="211">
        <v>0</v>
      </c>
      <c r="T13" s="206"/>
    </row>
    <row r="14" spans="1:18" ht="25.5">
      <c r="A14" s="214" t="s">
        <v>197</v>
      </c>
      <c r="B14" s="210" t="s">
        <v>198</v>
      </c>
      <c r="C14" s="211">
        <v>1558851</v>
      </c>
      <c r="D14" s="211">
        <v>1461337</v>
      </c>
      <c r="E14" s="211">
        <v>831994</v>
      </c>
      <c r="F14" s="211">
        <v>598387</v>
      </c>
      <c r="G14" s="211">
        <v>582249</v>
      </c>
      <c r="H14" s="211">
        <v>582249</v>
      </c>
      <c r="I14" s="211">
        <v>0</v>
      </c>
      <c r="J14" s="211">
        <v>0</v>
      </c>
      <c r="K14" s="211">
        <v>47094</v>
      </c>
      <c r="L14" s="211">
        <v>1594</v>
      </c>
      <c r="M14" s="211">
        <v>7</v>
      </c>
      <c r="N14" s="211">
        <v>72</v>
      </c>
      <c r="O14" s="211">
        <v>73</v>
      </c>
      <c r="P14" s="211">
        <v>38</v>
      </c>
      <c r="Q14" s="211">
        <v>0</v>
      </c>
      <c r="R14" s="211">
        <v>95768</v>
      </c>
    </row>
    <row r="15" spans="1:18" ht="12.75">
      <c r="A15" s="214" t="s">
        <v>6</v>
      </c>
      <c r="B15" s="210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</row>
    <row r="16" spans="1:18" ht="12.75">
      <c r="A16" s="215" t="s">
        <v>199</v>
      </c>
      <c r="B16" s="210" t="s">
        <v>200</v>
      </c>
      <c r="C16" s="211">
        <v>869</v>
      </c>
      <c r="D16" s="211">
        <v>869</v>
      </c>
      <c r="E16" s="211">
        <v>0</v>
      </c>
      <c r="F16" s="211">
        <v>0</v>
      </c>
      <c r="G16" s="211">
        <v>869</v>
      </c>
      <c r="H16" s="211">
        <v>869</v>
      </c>
      <c r="I16" s="211">
        <v>0</v>
      </c>
      <c r="J16" s="211">
        <v>0</v>
      </c>
      <c r="K16" s="211">
        <v>0</v>
      </c>
      <c r="L16" s="211">
        <v>0</v>
      </c>
      <c r="M16" s="211">
        <v>0</v>
      </c>
      <c r="N16" s="211">
        <v>0</v>
      </c>
      <c r="O16" s="211">
        <v>0</v>
      </c>
      <c r="P16" s="211">
        <v>0</v>
      </c>
      <c r="Q16" s="211">
        <v>0</v>
      </c>
      <c r="R16" s="211">
        <v>0</v>
      </c>
    </row>
    <row r="17" spans="1:18" ht="12.75">
      <c r="A17" s="215" t="s">
        <v>201</v>
      </c>
      <c r="B17" s="210" t="s">
        <v>202</v>
      </c>
      <c r="C17" s="211">
        <v>1557982</v>
      </c>
      <c r="D17" s="211">
        <v>1460468</v>
      </c>
      <c r="E17" s="211">
        <v>831994</v>
      </c>
      <c r="F17" s="211">
        <v>598387</v>
      </c>
      <c r="G17" s="211">
        <v>581380</v>
      </c>
      <c r="H17" s="211">
        <v>581380</v>
      </c>
      <c r="I17" s="211">
        <v>0</v>
      </c>
      <c r="J17" s="211">
        <v>0</v>
      </c>
      <c r="K17" s="211">
        <v>47094</v>
      </c>
      <c r="L17" s="211">
        <v>1594</v>
      </c>
      <c r="M17" s="211">
        <v>7</v>
      </c>
      <c r="N17" s="211">
        <v>72</v>
      </c>
      <c r="O17" s="211">
        <v>73</v>
      </c>
      <c r="P17" s="211">
        <v>38</v>
      </c>
      <c r="Q17" s="211">
        <v>0</v>
      </c>
      <c r="R17" s="211">
        <v>95768</v>
      </c>
    </row>
    <row r="18" spans="1:18" ht="12.75">
      <c r="A18" s="215" t="s">
        <v>203</v>
      </c>
      <c r="B18" s="210" t="s">
        <v>204</v>
      </c>
      <c r="C18" s="211">
        <v>0</v>
      </c>
      <c r="D18" s="211">
        <v>0</v>
      </c>
      <c r="E18" s="211">
        <v>0</v>
      </c>
      <c r="F18" s="211">
        <v>0</v>
      </c>
      <c r="G18" s="211">
        <v>0</v>
      </c>
      <c r="H18" s="211">
        <v>0</v>
      </c>
      <c r="I18" s="211">
        <v>0</v>
      </c>
      <c r="J18" s="211">
        <v>0</v>
      </c>
      <c r="K18" s="211">
        <v>0</v>
      </c>
      <c r="L18" s="211">
        <v>0</v>
      </c>
      <c r="M18" s="211">
        <v>0</v>
      </c>
      <c r="N18" s="211">
        <v>0</v>
      </c>
      <c r="O18" s="211">
        <v>0</v>
      </c>
      <c r="P18" s="211">
        <v>0</v>
      </c>
      <c r="Q18" s="211">
        <v>0</v>
      </c>
      <c r="R18" s="211">
        <v>0</v>
      </c>
    </row>
    <row r="19" spans="1:18" ht="59.25" customHeight="1">
      <c r="A19" s="214" t="s">
        <v>73</v>
      </c>
      <c r="B19" s="210" t="s">
        <v>205</v>
      </c>
      <c r="C19" s="211">
        <v>24440596</v>
      </c>
      <c r="D19" s="211">
        <v>18329679</v>
      </c>
      <c r="E19" s="211">
        <v>4630755</v>
      </c>
      <c r="F19" s="211">
        <v>556114</v>
      </c>
      <c r="G19" s="211">
        <v>12065299</v>
      </c>
      <c r="H19" s="211">
        <v>12007365</v>
      </c>
      <c r="I19" s="211">
        <v>139505</v>
      </c>
      <c r="J19" s="211">
        <v>137874</v>
      </c>
      <c r="K19" s="211">
        <v>1494120</v>
      </c>
      <c r="L19" s="211">
        <v>790312</v>
      </c>
      <c r="M19" s="211">
        <v>536254</v>
      </c>
      <c r="N19" s="211">
        <v>797341</v>
      </c>
      <c r="O19" s="211">
        <v>16259</v>
      </c>
      <c r="P19" s="211">
        <v>13587</v>
      </c>
      <c r="Q19" s="211">
        <v>16</v>
      </c>
      <c r="R19" s="211">
        <v>3970735</v>
      </c>
    </row>
    <row r="20" spans="1:18" ht="12.75">
      <c r="A20" s="215" t="s">
        <v>82</v>
      </c>
      <c r="B20" s="210" t="s">
        <v>206</v>
      </c>
      <c r="C20" s="211">
        <v>24144478</v>
      </c>
      <c r="D20" s="211">
        <v>18040214</v>
      </c>
      <c r="E20" s="211">
        <v>4630755</v>
      </c>
      <c r="F20" s="211">
        <v>556114</v>
      </c>
      <c r="G20" s="211">
        <v>12055902</v>
      </c>
      <c r="H20" s="211">
        <v>11997968</v>
      </c>
      <c r="I20" s="211">
        <v>139501</v>
      </c>
      <c r="J20" s="211">
        <v>137870</v>
      </c>
      <c r="K20" s="211">
        <v>1214056</v>
      </c>
      <c r="L20" s="211">
        <v>785653</v>
      </c>
      <c r="M20" s="211">
        <v>536061</v>
      </c>
      <c r="N20" s="211">
        <v>797028</v>
      </c>
      <c r="O20" s="211">
        <v>15904</v>
      </c>
      <c r="P20" s="211">
        <v>13272</v>
      </c>
      <c r="Q20" s="211">
        <v>16</v>
      </c>
      <c r="R20" s="211">
        <v>3969602</v>
      </c>
    </row>
    <row r="21" spans="1:18" ht="25.5">
      <c r="A21" s="216" t="s">
        <v>57</v>
      </c>
      <c r="B21" s="210" t="s">
        <v>207</v>
      </c>
      <c r="C21" s="211">
        <v>4340606</v>
      </c>
      <c r="D21" s="211">
        <v>3597429</v>
      </c>
      <c r="E21" s="211">
        <v>849150</v>
      </c>
      <c r="F21" s="211">
        <v>93911</v>
      </c>
      <c r="G21" s="211">
        <v>2575628</v>
      </c>
      <c r="H21" s="211">
        <v>2574327</v>
      </c>
      <c r="I21" s="211">
        <v>53</v>
      </c>
      <c r="J21" s="211">
        <v>46</v>
      </c>
      <c r="K21" s="211">
        <v>172598</v>
      </c>
      <c r="L21" s="211">
        <v>67212</v>
      </c>
      <c r="M21" s="211">
        <v>46994</v>
      </c>
      <c r="N21" s="211">
        <v>216794</v>
      </c>
      <c r="O21" s="211">
        <v>5010</v>
      </c>
      <c r="P21" s="211">
        <v>4157</v>
      </c>
      <c r="Q21" s="211">
        <v>0</v>
      </c>
      <c r="R21" s="211">
        <v>407167</v>
      </c>
    </row>
    <row r="22" spans="1:18" ht="12.75">
      <c r="A22" s="215" t="s">
        <v>83</v>
      </c>
      <c r="B22" s="210" t="s">
        <v>208</v>
      </c>
      <c r="C22" s="211">
        <v>296118</v>
      </c>
      <c r="D22" s="211">
        <v>289465</v>
      </c>
      <c r="E22" s="211">
        <v>0</v>
      </c>
      <c r="F22" s="211">
        <v>0</v>
      </c>
      <c r="G22" s="211">
        <v>9397</v>
      </c>
      <c r="H22" s="211">
        <v>9397</v>
      </c>
      <c r="I22" s="211">
        <v>4</v>
      </c>
      <c r="J22" s="211">
        <v>4</v>
      </c>
      <c r="K22" s="211">
        <v>280064</v>
      </c>
      <c r="L22" s="211">
        <v>4659</v>
      </c>
      <c r="M22" s="211">
        <v>193</v>
      </c>
      <c r="N22" s="211">
        <v>313</v>
      </c>
      <c r="O22" s="211">
        <v>355</v>
      </c>
      <c r="P22" s="211">
        <v>315</v>
      </c>
      <c r="Q22" s="211">
        <v>0</v>
      </c>
      <c r="R22" s="211">
        <v>1133</v>
      </c>
    </row>
    <row r="23" spans="1:18" ht="25.5">
      <c r="A23" s="214" t="s">
        <v>209</v>
      </c>
      <c r="B23" s="210" t="s">
        <v>210</v>
      </c>
      <c r="C23" s="211">
        <v>1746300</v>
      </c>
      <c r="D23" s="211">
        <v>1616572</v>
      </c>
      <c r="E23" s="211">
        <v>775677</v>
      </c>
      <c r="F23" s="211">
        <v>91766</v>
      </c>
      <c r="G23" s="211">
        <v>801065</v>
      </c>
      <c r="H23" s="211">
        <v>801065</v>
      </c>
      <c r="I23" s="211">
        <v>0</v>
      </c>
      <c r="J23" s="211">
        <v>0</v>
      </c>
      <c r="K23" s="211">
        <v>39830</v>
      </c>
      <c r="L23" s="211">
        <v>9224</v>
      </c>
      <c r="M23" s="211">
        <v>113794</v>
      </c>
      <c r="N23" s="211">
        <v>4583</v>
      </c>
      <c r="O23" s="211">
        <v>2127</v>
      </c>
      <c r="P23" s="211">
        <v>1544</v>
      </c>
      <c r="Q23" s="211">
        <v>0</v>
      </c>
      <c r="R23" s="211">
        <v>0</v>
      </c>
    </row>
    <row r="24" spans="1:18" ht="46.5" customHeight="1">
      <c r="A24" s="215" t="s">
        <v>26</v>
      </c>
      <c r="B24" s="210" t="s">
        <v>211</v>
      </c>
      <c r="C24" s="211">
        <v>1742520</v>
      </c>
      <c r="D24" s="211">
        <v>1612802</v>
      </c>
      <c r="E24" s="211">
        <v>771933</v>
      </c>
      <c r="F24" s="211">
        <v>88022</v>
      </c>
      <c r="G24" s="211">
        <v>801039</v>
      </c>
      <c r="H24" s="211">
        <v>801039</v>
      </c>
      <c r="I24" s="211">
        <v>0</v>
      </c>
      <c r="J24" s="211">
        <v>0</v>
      </c>
      <c r="K24" s="211">
        <v>39830</v>
      </c>
      <c r="L24" s="211">
        <v>9214</v>
      </c>
      <c r="M24" s="211">
        <v>113794</v>
      </c>
      <c r="N24" s="211">
        <v>4583</v>
      </c>
      <c r="O24" s="211">
        <v>2127</v>
      </c>
      <c r="P24" s="211">
        <v>1544</v>
      </c>
      <c r="Q24" s="211">
        <v>0</v>
      </c>
      <c r="R24" s="211">
        <v>0</v>
      </c>
    </row>
    <row r="25" spans="1:18" ht="62.25" customHeight="1">
      <c r="A25" s="215" t="s">
        <v>212</v>
      </c>
      <c r="B25" s="210" t="s">
        <v>213</v>
      </c>
      <c r="C25" s="211">
        <v>3780</v>
      </c>
      <c r="D25" s="211">
        <v>3770</v>
      </c>
      <c r="E25" s="211">
        <v>3744</v>
      </c>
      <c r="F25" s="211">
        <v>3744</v>
      </c>
      <c r="G25" s="211">
        <v>26</v>
      </c>
      <c r="H25" s="211">
        <v>26</v>
      </c>
      <c r="I25" s="211">
        <v>0</v>
      </c>
      <c r="J25" s="211">
        <v>0</v>
      </c>
      <c r="K25" s="211">
        <v>0</v>
      </c>
      <c r="L25" s="211">
        <v>10</v>
      </c>
      <c r="M25" s="211">
        <v>0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</row>
    <row r="26" spans="1:18" ht="36.75" customHeight="1">
      <c r="A26" s="209" t="s">
        <v>74</v>
      </c>
      <c r="B26" s="210" t="s">
        <v>214</v>
      </c>
      <c r="C26" s="211">
        <v>2079460</v>
      </c>
      <c r="D26" s="211">
        <v>919670</v>
      </c>
      <c r="E26" s="211">
        <v>369366</v>
      </c>
      <c r="F26" s="211">
        <v>42534</v>
      </c>
      <c r="G26" s="211">
        <v>475050</v>
      </c>
      <c r="H26" s="211">
        <v>470127</v>
      </c>
      <c r="I26" s="211">
        <v>0</v>
      </c>
      <c r="J26" s="211">
        <v>0</v>
      </c>
      <c r="K26" s="211">
        <v>75254</v>
      </c>
      <c r="L26" s="211">
        <v>248171</v>
      </c>
      <c r="M26" s="211">
        <v>57396</v>
      </c>
      <c r="N26" s="211">
        <v>13591</v>
      </c>
      <c r="O26" s="211">
        <v>29187</v>
      </c>
      <c r="P26" s="211">
        <v>17093</v>
      </c>
      <c r="Q26" s="211">
        <v>1805</v>
      </c>
      <c r="R26" s="211">
        <v>809640</v>
      </c>
    </row>
    <row r="27" spans="1:18" ht="12.75">
      <c r="A27" s="212" t="s">
        <v>6</v>
      </c>
      <c r="B27" s="210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</row>
    <row r="28" spans="1:18" ht="48.75" customHeight="1">
      <c r="A28" s="214" t="s">
        <v>215</v>
      </c>
      <c r="B28" s="210" t="s">
        <v>216</v>
      </c>
      <c r="C28" s="211">
        <v>7402</v>
      </c>
      <c r="D28" s="211">
        <v>6239</v>
      </c>
      <c r="E28" s="211">
        <v>13</v>
      </c>
      <c r="F28" s="211">
        <v>0</v>
      </c>
      <c r="G28" s="211">
        <v>2865</v>
      </c>
      <c r="H28" s="211">
        <v>2865</v>
      </c>
      <c r="I28" s="211">
        <v>0</v>
      </c>
      <c r="J28" s="211">
        <v>0</v>
      </c>
      <c r="K28" s="211">
        <v>3361</v>
      </c>
      <c r="L28" s="211">
        <v>90</v>
      </c>
      <c r="M28" s="211">
        <v>32</v>
      </c>
      <c r="N28" s="211">
        <v>343</v>
      </c>
      <c r="O28" s="211">
        <v>674</v>
      </c>
      <c r="P28" s="211">
        <v>588</v>
      </c>
      <c r="Q28" s="211">
        <v>2</v>
      </c>
      <c r="R28" s="211">
        <v>22</v>
      </c>
    </row>
    <row r="29" spans="1:18" ht="16.5" customHeight="1">
      <c r="A29" s="214" t="s">
        <v>75</v>
      </c>
      <c r="B29" s="210" t="s">
        <v>217</v>
      </c>
      <c r="C29" s="211">
        <v>295626</v>
      </c>
      <c r="D29" s="211">
        <v>9319</v>
      </c>
      <c r="E29" s="211">
        <v>0</v>
      </c>
      <c r="F29" s="211">
        <v>0</v>
      </c>
      <c r="G29" s="211">
        <v>458</v>
      </c>
      <c r="H29" s="211">
        <v>458</v>
      </c>
      <c r="I29" s="211">
        <v>0</v>
      </c>
      <c r="J29" s="211">
        <v>0</v>
      </c>
      <c r="K29" s="211">
        <v>8861</v>
      </c>
      <c r="L29" s="211">
        <v>224092</v>
      </c>
      <c r="M29" s="211">
        <v>40985</v>
      </c>
      <c r="N29" s="211">
        <v>6511</v>
      </c>
      <c r="O29" s="211">
        <v>857</v>
      </c>
      <c r="P29" s="211">
        <v>637</v>
      </c>
      <c r="Q29" s="211">
        <v>11</v>
      </c>
      <c r="R29" s="211">
        <v>13851</v>
      </c>
    </row>
    <row r="30" spans="1:18" ht="34.5" customHeight="1">
      <c r="A30" s="214" t="s">
        <v>76</v>
      </c>
      <c r="B30" s="210" t="s">
        <v>218</v>
      </c>
      <c r="C30" s="211">
        <v>1524715</v>
      </c>
      <c r="D30" s="211">
        <v>696835</v>
      </c>
      <c r="E30" s="211">
        <v>331024</v>
      </c>
      <c r="F30" s="211">
        <v>38752</v>
      </c>
      <c r="G30" s="211">
        <v>329236</v>
      </c>
      <c r="H30" s="211">
        <v>327215</v>
      </c>
      <c r="I30" s="211">
        <v>0</v>
      </c>
      <c r="J30" s="211">
        <v>0</v>
      </c>
      <c r="K30" s="211">
        <v>36575</v>
      </c>
      <c r="L30" s="211">
        <v>20508</v>
      </c>
      <c r="M30" s="211">
        <v>11533</v>
      </c>
      <c r="N30" s="211">
        <v>5683</v>
      </c>
      <c r="O30" s="211">
        <v>13617</v>
      </c>
      <c r="P30" s="211">
        <v>4764</v>
      </c>
      <c r="Q30" s="211">
        <v>1792</v>
      </c>
      <c r="R30" s="211">
        <v>774747</v>
      </c>
    </row>
    <row r="31" spans="1:18" ht="25.5" customHeight="1">
      <c r="A31" s="214" t="s">
        <v>91</v>
      </c>
      <c r="B31" s="210" t="s">
        <v>219</v>
      </c>
      <c r="C31" s="211">
        <v>251717</v>
      </c>
      <c r="D31" s="211">
        <v>207277</v>
      </c>
      <c r="E31" s="211">
        <v>38329</v>
      </c>
      <c r="F31" s="211">
        <v>3782</v>
      </c>
      <c r="G31" s="211">
        <v>142491</v>
      </c>
      <c r="H31" s="211">
        <v>139589</v>
      </c>
      <c r="I31" s="211">
        <v>0</v>
      </c>
      <c r="J31" s="211">
        <v>0</v>
      </c>
      <c r="K31" s="211">
        <v>26457</v>
      </c>
      <c r="L31" s="211">
        <v>3481</v>
      </c>
      <c r="M31" s="211">
        <v>4846</v>
      </c>
      <c r="N31" s="211">
        <v>1054</v>
      </c>
      <c r="O31" s="211">
        <v>14039</v>
      </c>
      <c r="P31" s="211">
        <v>11104</v>
      </c>
      <c r="Q31" s="211">
        <v>0</v>
      </c>
      <c r="R31" s="211">
        <v>21020</v>
      </c>
    </row>
    <row r="32" spans="1:18" ht="66" customHeight="1">
      <c r="A32" s="212" t="s">
        <v>94</v>
      </c>
      <c r="B32" s="210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</row>
    <row r="33" spans="1:18" ht="15.75" customHeight="1">
      <c r="A33" s="214" t="s">
        <v>220</v>
      </c>
      <c r="B33" s="210" t="s">
        <v>221</v>
      </c>
      <c r="C33" s="211">
        <v>461838</v>
      </c>
      <c r="D33" s="211">
        <v>424885</v>
      </c>
      <c r="E33" s="211">
        <v>124883</v>
      </c>
      <c r="F33" s="211">
        <v>71686</v>
      </c>
      <c r="G33" s="211">
        <v>253658</v>
      </c>
      <c r="H33" s="211">
        <v>252210</v>
      </c>
      <c r="I33" s="211">
        <v>0</v>
      </c>
      <c r="J33" s="211">
        <v>0</v>
      </c>
      <c r="K33" s="211">
        <v>46344</v>
      </c>
      <c r="L33" s="211">
        <v>14233</v>
      </c>
      <c r="M33" s="211">
        <v>7731</v>
      </c>
      <c r="N33" s="211">
        <v>12911</v>
      </c>
      <c r="O33" s="211">
        <v>1980</v>
      </c>
      <c r="P33" s="211">
        <v>1846</v>
      </c>
      <c r="Q33" s="211">
        <v>98</v>
      </c>
      <c r="R33" s="211">
        <v>0</v>
      </c>
    </row>
    <row r="34" spans="1:18" ht="57" customHeight="1">
      <c r="A34" s="214" t="s">
        <v>101</v>
      </c>
      <c r="B34" s="210" t="s">
        <v>222</v>
      </c>
      <c r="C34" s="211">
        <v>387407</v>
      </c>
      <c r="D34" s="211">
        <v>364213</v>
      </c>
      <c r="E34" s="211">
        <v>118083</v>
      </c>
      <c r="F34" s="211">
        <v>66891</v>
      </c>
      <c r="G34" s="211">
        <v>206890</v>
      </c>
      <c r="H34" s="211">
        <v>205442</v>
      </c>
      <c r="I34" s="211">
        <v>0</v>
      </c>
      <c r="J34" s="211">
        <v>0</v>
      </c>
      <c r="K34" s="211">
        <v>39240</v>
      </c>
      <c r="L34" s="211">
        <v>6219</v>
      </c>
      <c r="M34" s="211">
        <v>6226</v>
      </c>
      <c r="N34" s="211">
        <v>8671</v>
      </c>
      <c r="O34" s="211">
        <v>1980</v>
      </c>
      <c r="P34" s="211">
        <v>1846</v>
      </c>
      <c r="Q34" s="211">
        <v>98</v>
      </c>
      <c r="R34" s="211">
        <v>0</v>
      </c>
    </row>
    <row r="35" spans="1:18" ht="75.75" customHeight="1">
      <c r="A35" s="209" t="s">
        <v>223</v>
      </c>
      <c r="B35" s="210" t="s">
        <v>224</v>
      </c>
      <c r="C35" s="211">
        <v>82278495</v>
      </c>
      <c r="D35" s="211">
        <v>72585174</v>
      </c>
      <c r="E35" s="211">
        <v>15842468</v>
      </c>
      <c r="F35" s="211">
        <v>2286056</v>
      </c>
      <c r="G35" s="211">
        <v>48369777</v>
      </c>
      <c r="H35" s="211">
        <v>48353766</v>
      </c>
      <c r="I35" s="211">
        <v>306283</v>
      </c>
      <c r="J35" s="211">
        <v>304688</v>
      </c>
      <c r="K35" s="211">
        <v>8066646</v>
      </c>
      <c r="L35" s="211">
        <v>1334141</v>
      </c>
      <c r="M35" s="211">
        <v>345008</v>
      </c>
      <c r="N35" s="211">
        <v>107216</v>
      </c>
      <c r="O35" s="211">
        <v>213005</v>
      </c>
      <c r="P35" s="211">
        <v>181798</v>
      </c>
      <c r="Q35" s="211">
        <v>63071</v>
      </c>
      <c r="R35" s="211">
        <v>7630880</v>
      </c>
    </row>
    <row r="36" spans="1:18" ht="18" customHeight="1">
      <c r="A36" s="212" t="s">
        <v>6</v>
      </c>
      <c r="B36" s="210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</row>
    <row r="37" spans="1:18" ht="42" customHeight="1">
      <c r="A37" s="214" t="s">
        <v>102</v>
      </c>
      <c r="B37" s="210" t="s">
        <v>225</v>
      </c>
      <c r="C37" s="211">
        <v>53954</v>
      </c>
      <c r="D37" s="211">
        <v>40694</v>
      </c>
      <c r="E37" s="211">
        <v>7069</v>
      </c>
      <c r="F37" s="211">
        <v>57</v>
      </c>
      <c r="G37" s="211">
        <v>6331</v>
      </c>
      <c r="H37" s="211">
        <v>6331</v>
      </c>
      <c r="I37" s="211">
        <v>16023</v>
      </c>
      <c r="J37" s="211">
        <v>16023</v>
      </c>
      <c r="K37" s="211">
        <v>11271</v>
      </c>
      <c r="L37" s="211">
        <v>3938</v>
      </c>
      <c r="M37" s="211">
        <v>9322</v>
      </c>
      <c r="N37" s="211">
        <v>0</v>
      </c>
      <c r="O37" s="211">
        <v>0</v>
      </c>
      <c r="P37" s="211">
        <v>0</v>
      </c>
      <c r="Q37" s="211">
        <v>0</v>
      </c>
      <c r="R37" s="211">
        <v>0</v>
      </c>
    </row>
    <row r="38" spans="1:18" ht="15" customHeight="1">
      <c r="A38" s="214" t="s">
        <v>226</v>
      </c>
      <c r="B38" s="210" t="s">
        <v>227</v>
      </c>
      <c r="C38" s="211">
        <v>8225615</v>
      </c>
      <c r="D38" s="211">
        <v>7535196</v>
      </c>
      <c r="E38" s="211">
        <v>99408</v>
      </c>
      <c r="F38" s="211">
        <v>11566</v>
      </c>
      <c r="G38" s="211">
        <v>7184409</v>
      </c>
      <c r="H38" s="211">
        <v>7184409</v>
      </c>
      <c r="I38" s="211">
        <v>1230</v>
      </c>
      <c r="J38" s="211">
        <v>374</v>
      </c>
      <c r="K38" s="211">
        <v>250149</v>
      </c>
      <c r="L38" s="211">
        <v>180662</v>
      </c>
      <c r="M38" s="211">
        <v>75627</v>
      </c>
      <c r="N38" s="211">
        <v>9592</v>
      </c>
      <c r="O38" s="211">
        <v>7485</v>
      </c>
      <c r="P38" s="211">
        <v>6525</v>
      </c>
      <c r="Q38" s="211">
        <v>0</v>
      </c>
      <c r="R38" s="211">
        <v>417053</v>
      </c>
    </row>
    <row r="39" spans="1:18" ht="15.75" customHeight="1">
      <c r="A39" s="214" t="s">
        <v>155</v>
      </c>
      <c r="B39" s="210" t="s">
        <v>228</v>
      </c>
      <c r="C39" s="211">
        <v>73998926</v>
      </c>
      <c r="D39" s="211">
        <v>65009284</v>
      </c>
      <c r="E39" s="211">
        <v>15735991</v>
      </c>
      <c r="F39" s="211">
        <v>2274433</v>
      </c>
      <c r="G39" s="211">
        <v>41179037</v>
      </c>
      <c r="H39" s="211">
        <v>41163026</v>
      </c>
      <c r="I39" s="211">
        <v>289030</v>
      </c>
      <c r="J39" s="211">
        <v>288291</v>
      </c>
      <c r="K39" s="211">
        <v>7805226</v>
      </c>
      <c r="L39" s="211">
        <v>1149541</v>
      </c>
      <c r="M39" s="211">
        <v>260059</v>
      </c>
      <c r="N39" s="211">
        <v>97624</v>
      </c>
      <c r="O39" s="211">
        <v>205520</v>
      </c>
      <c r="P39" s="211">
        <v>175273</v>
      </c>
      <c r="Q39" s="211">
        <v>63071</v>
      </c>
      <c r="R39" s="211">
        <v>7213827</v>
      </c>
    </row>
    <row r="40" spans="1:18" ht="12.75">
      <c r="A40" s="212" t="s">
        <v>96</v>
      </c>
      <c r="B40" s="210" t="s">
        <v>229</v>
      </c>
      <c r="C40" s="211">
        <v>1302134</v>
      </c>
      <c r="D40" s="211">
        <v>1204620</v>
      </c>
      <c r="E40" s="211">
        <v>674549</v>
      </c>
      <c r="F40" s="211">
        <v>592977</v>
      </c>
      <c r="G40" s="211">
        <v>466954</v>
      </c>
      <c r="H40" s="211">
        <v>466954</v>
      </c>
      <c r="I40" s="211">
        <v>16023</v>
      </c>
      <c r="J40" s="211">
        <v>16023</v>
      </c>
      <c r="K40" s="211">
        <v>47094</v>
      </c>
      <c r="L40" s="211">
        <v>1594</v>
      </c>
      <c r="M40" s="211">
        <v>7</v>
      </c>
      <c r="N40" s="211">
        <v>72</v>
      </c>
      <c r="O40" s="211">
        <v>73</v>
      </c>
      <c r="P40" s="211">
        <v>38</v>
      </c>
      <c r="Q40" s="211">
        <v>0</v>
      </c>
      <c r="R40" s="211">
        <v>95768</v>
      </c>
    </row>
    <row r="41" spans="1:18" ht="25.5">
      <c r="A41" s="212" t="s">
        <v>230</v>
      </c>
      <c r="B41" s="210" t="s">
        <v>231</v>
      </c>
      <c r="C41" s="211">
        <v>6387531</v>
      </c>
      <c r="D41" s="211">
        <v>5246370</v>
      </c>
      <c r="E41" s="211">
        <v>1724776</v>
      </c>
      <c r="F41" s="211">
        <v>270437</v>
      </c>
      <c r="G41" s="211">
        <v>3092889</v>
      </c>
      <c r="H41" s="211">
        <v>3087339</v>
      </c>
      <c r="I41" s="211">
        <v>13883</v>
      </c>
      <c r="J41" s="211">
        <v>13736</v>
      </c>
      <c r="K41" s="211">
        <v>414822</v>
      </c>
      <c r="L41" s="211">
        <v>123871</v>
      </c>
      <c r="M41" s="211">
        <v>93347</v>
      </c>
      <c r="N41" s="211">
        <v>152352</v>
      </c>
      <c r="O41" s="211">
        <v>37473</v>
      </c>
      <c r="P41" s="211">
        <v>35503</v>
      </c>
      <c r="Q41" s="211">
        <v>815</v>
      </c>
      <c r="R41" s="211">
        <v>733303</v>
      </c>
    </row>
    <row r="42" spans="1:18" ht="12.75">
      <c r="A42" s="214" t="s">
        <v>84</v>
      </c>
      <c r="B42" s="210" t="s">
        <v>232</v>
      </c>
      <c r="C42" s="211">
        <v>4857335</v>
      </c>
      <c r="D42" s="211">
        <v>3783777</v>
      </c>
      <c r="E42" s="211">
        <v>1174159</v>
      </c>
      <c r="F42" s="211">
        <v>189102</v>
      </c>
      <c r="G42" s="211">
        <v>2370325</v>
      </c>
      <c r="H42" s="211">
        <v>2366487</v>
      </c>
      <c r="I42" s="211">
        <v>13854</v>
      </c>
      <c r="J42" s="211">
        <v>13728</v>
      </c>
      <c r="K42" s="211">
        <v>225439</v>
      </c>
      <c r="L42" s="211">
        <v>108290</v>
      </c>
      <c r="M42" s="211">
        <v>81401</v>
      </c>
      <c r="N42" s="211">
        <v>116218</v>
      </c>
      <c r="O42" s="211">
        <v>34924</v>
      </c>
      <c r="P42" s="211">
        <v>33302</v>
      </c>
      <c r="Q42" s="211">
        <v>815</v>
      </c>
      <c r="R42" s="211">
        <v>731910</v>
      </c>
    </row>
    <row r="43" spans="1:18" ht="12.75">
      <c r="A43" s="214" t="s">
        <v>85</v>
      </c>
      <c r="B43" s="210" t="s">
        <v>233</v>
      </c>
      <c r="C43" s="211">
        <v>1530196</v>
      </c>
      <c r="D43" s="211">
        <v>1462593</v>
      </c>
      <c r="E43" s="211">
        <v>550617</v>
      </c>
      <c r="F43" s="211">
        <v>81335</v>
      </c>
      <c r="G43" s="211">
        <v>722564</v>
      </c>
      <c r="H43" s="211">
        <v>720852</v>
      </c>
      <c r="I43" s="211">
        <v>29</v>
      </c>
      <c r="J43" s="211">
        <v>8</v>
      </c>
      <c r="K43" s="211">
        <v>189383</v>
      </c>
      <c r="L43" s="211">
        <v>15581</v>
      </c>
      <c r="M43" s="211">
        <v>11946</v>
      </c>
      <c r="N43" s="211">
        <v>36134</v>
      </c>
      <c r="O43" s="211">
        <v>2549</v>
      </c>
      <c r="P43" s="211">
        <v>2201</v>
      </c>
      <c r="Q43" s="211">
        <v>0</v>
      </c>
      <c r="R43" s="211">
        <v>1393</v>
      </c>
    </row>
    <row r="44" spans="1:18" ht="56.25" customHeight="1">
      <c r="A44" s="214" t="s">
        <v>77</v>
      </c>
      <c r="B44" s="210" t="s">
        <v>234</v>
      </c>
      <c r="C44" s="211">
        <v>74804</v>
      </c>
      <c r="D44" s="211">
        <v>41492</v>
      </c>
      <c r="E44" s="211">
        <v>247</v>
      </c>
      <c r="F44" s="211">
        <v>131</v>
      </c>
      <c r="G44" s="211">
        <v>38399</v>
      </c>
      <c r="H44" s="211">
        <v>38399</v>
      </c>
      <c r="I44" s="211">
        <v>28</v>
      </c>
      <c r="J44" s="211">
        <v>0</v>
      </c>
      <c r="K44" s="211">
        <v>2818</v>
      </c>
      <c r="L44" s="211">
        <v>3649</v>
      </c>
      <c r="M44" s="211">
        <v>638</v>
      </c>
      <c r="N44" s="211">
        <v>3</v>
      </c>
      <c r="O44" s="211">
        <v>28557</v>
      </c>
      <c r="P44" s="211">
        <v>28421</v>
      </c>
      <c r="Q44" s="211">
        <v>465</v>
      </c>
      <c r="R44" s="211">
        <v>0</v>
      </c>
    </row>
    <row r="45" spans="1:18" ht="39" customHeight="1">
      <c r="A45" s="214" t="s">
        <v>235</v>
      </c>
      <c r="B45" s="210" t="s">
        <v>236</v>
      </c>
      <c r="C45" s="211">
        <v>444406</v>
      </c>
      <c r="D45" s="211">
        <v>431592</v>
      </c>
      <c r="E45" s="211">
        <v>299469</v>
      </c>
      <c r="F45" s="211">
        <v>96767</v>
      </c>
      <c r="G45" s="211">
        <v>125012</v>
      </c>
      <c r="H45" s="211">
        <v>125012</v>
      </c>
      <c r="I45" s="211">
        <v>0</v>
      </c>
      <c r="J45" s="211">
        <v>0</v>
      </c>
      <c r="K45" s="211">
        <v>7111</v>
      </c>
      <c r="L45" s="211">
        <v>692</v>
      </c>
      <c r="M45" s="211">
        <v>8</v>
      </c>
      <c r="N45" s="211">
        <v>16</v>
      </c>
      <c r="O45" s="211">
        <v>830</v>
      </c>
      <c r="P45" s="211">
        <v>735</v>
      </c>
      <c r="Q45" s="211">
        <v>309</v>
      </c>
      <c r="R45" s="211">
        <v>10959</v>
      </c>
    </row>
    <row r="46" spans="1:18" ht="28.5" customHeight="1">
      <c r="A46" s="215" t="s">
        <v>199</v>
      </c>
      <c r="B46" s="210" t="s">
        <v>237</v>
      </c>
      <c r="C46" s="211">
        <v>228</v>
      </c>
      <c r="D46" s="211">
        <v>228</v>
      </c>
      <c r="E46" s="211">
        <v>228</v>
      </c>
      <c r="F46" s="211">
        <v>0</v>
      </c>
      <c r="G46" s="211">
        <v>0</v>
      </c>
      <c r="H46" s="211">
        <v>0</v>
      </c>
      <c r="I46" s="211">
        <v>0</v>
      </c>
      <c r="J46" s="211">
        <v>0</v>
      </c>
      <c r="K46" s="211">
        <v>0</v>
      </c>
      <c r="L46" s="211">
        <v>0</v>
      </c>
      <c r="M46" s="211">
        <v>0</v>
      </c>
      <c r="N46" s="211">
        <v>0</v>
      </c>
      <c r="O46" s="211">
        <v>0</v>
      </c>
      <c r="P46" s="211">
        <v>0</v>
      </c>
      <c r="Q46" s="211">
        <v>0</v>
      </c>
      <c r="R46" s="211">
        <v>0</v>
      </c>
    </row>
    <row r="47" spans="1:18" ht="13.5" customHeight="1">
      <c r="A47" s="215" t="s">
        <v>201</v>
      </c>
      <c r="B47" s="210" t="s">
        <v>238</v>
      </c>
      <c r="C47" s="211">
        <v>444178</v>
      </c>
      <c r="D47" s="211">
        <v>431364</v>
      </c>
      <c r="E47" s="211">
        <v>299241</v>
      </c>
      <c r="F47" s="211">
        <v>96767</v>
      </c>
      <c r="G47" s="211">
        <v>125012</v>
      </c>
      <c r="H47" s="211">
        <v>125012</v>
      </c>
      <c r="I47" s="211">
        <v>0</v>
      </c>
      <c r="J47" s="211">
        <v>0</v>
      </c>
      <c r="K47" s="211">
        <v>7111</v>
      </c>
      <c r="L47" s="211">
        <v>692</v>
      </c>
      <c r="M47" s="211">
        <v>8</v>
      </c>
      <c r="N47" s="211">
        <v>16</v>
      </c>
      <c r="O47" s="211">
        <v>830</v>
      </c>
      <c r="P47" s="211">
        <v>735</v>
      </c>
      <c r="Q47" s="211">
        <v>309</v>
      </c>
      <c r="R47" s="211">
        <v>10959</v>
      </c>
    </row>
    <row r="48" spans="1:18" ht="60" customHeight="1">
      <c r="A48" s="214" t="s">
        <v>73</v>
      </c>
      <c r="B48" s="210" t="s">
        <v>239</v>
      </c>
      <c r="C48" s="211">
        <v>4894414</v>
      </c>
      <c r="D48" s="211">
        <v>3838159</v>
      </c>
      <c r="E48" s="211">
        <v>1038409</v>
      </c>
      <c r="F48" s="211">
        <v>126232</v>
      </c>
      <c r="G48" s="211">
        <v>2446328</v>
      </c>
      <c r="H48" s="211">
        <v>2440773</v>
      </c>
      <c r="I48" s="211">
        <v>13854</v>
      </c>
      <c r="J48" s="211">
        <v>13736</v>
      </c>
      <c r="K48" s="211">
        <v>339568</v>
      </c>
      <c r="L48" s="211">
        <v>116114</v>
      </c>
      <c r="M48" s="211">
        <v>60481</v>
      </c>
      <c r="N48" s="211">
        <v>150041</v>
      </c>
      <c r="O48" s="211">
        <v>7237</v>
      </c>
      <c r="P48" s="211">
        <v>5628</v>
      </c>
      <c r="Q48" s="211">
        <v>41</v>
      </c>
      <c r="R48" s="211">
        <v>722341</v>
      </c>
    </row>
    <row r="49" spans="1:18" ht="44.25" customHeight="1">
      <c r="A49" s="215" t="s">
        <v>82</v>
      </c>
      <c r="B49" s="210" t="s">
        <v>240</v>
      </c>
      <c r="C49" s="211">
        <v>4821295</v>
      </c>
      <c r="D49" s="211">
        <v>3767057</v>
      </c>
      <c r="E49" s="211">
        <v>1038409</v>
      </c>
      <c r="F49" s="211">
        <v>126232</v>
      </c>
      <c r="G49" s="211">
        <v>2441520</v>
      </c>
      <c r="H49" s="211">
        <v>2435965</v>
      </c>
      <c r="I49" s="211">
        <v>13854</v>
      </c>
      <c r="J49" s="211">
        <v>13736</v>
      </c>
      <c r="K49" s="211">
        <v>273274</v>
      </c>
      <c r="L49" s="211">
        <v>114985</v>
      </c>
      <c r="M49" s="211">
        <v>60457</v>
      </c>
      <c r="N49" s="211">
        <v>149624</v>
      </c>
      <c r="O49" s="211">
        <v>7011</v>
      </c>
      <c r="P49" s="211">
        <v>5434</v>
      </c>
      <c r="Q49" s="211">
        <v>41</v>
      </c>
      <c r="R49" s="211">
        <v>722120</v>
      </c>
    </row>
    <row r="50" spans="1:18" ht="44.25" customHeight="1">
      <c r="A50" s="216" t="s">
        <v>57</v>
      </c>
      <c r="B50" s="210" t="s">
        <v>241</v>
      </c>
      <c r="C50" s="211">
        <v>1159024</v>
      </c>
      <c r="D50" s="211">
        <v>905730</v>
      </c>
      <c r="E50" s="211">
        <v>216226</v>
      </c>
      <c r="F50" s="211">
        <v>30348</v>
      </c>
      <c r="G50" s="211">
        <v>620045</v>
      </c>
      <c r="H50" s="211">
        <v>618186</v>
      </c>
      <c r="I50" s="211">
        <v>5</v>
      </c>
      <c r="J50" s="211">
        <v>0</v>
      </c>
      <c r="K50" s="211">
        <v>69454</v>
      </c>
      <c r="L50" s="211">
        <v>11400</v>
      </c>
      <c r="M50" s="211">
        <v>5919</v>
      </c>
      <c r="N50" s="211">
        <v>53255</v>
      </c>
      <c r="O50" s="211">
        <v>2837</v>
      </c>
      <c r="P50" s="211">
        <v>2428</v>
      </c>
      <c r="Q50" s="211">
        <v>0</v>
      </c>
      <c r="R50" s="211">
        <v>179883</v>
      </c>
    </row>
    <row r="51" spans="1:18" ht="47.25" customHeight="1">
      <c r="A51" s="215" t="s">
        <v>83</v>
      </c>
      <c r="B51" s="210" t="s">
        <v>242</v>
      </c>
      <c r="C51" s="211">
        <v>73119</v>
      </c>
      <c r="D51" s="211">
        <v>71102</v>
      </c>
      <c r="E51" s="211">
        <v>0</v>
      </c>
      <c r="F51" s="211">
        <v>0</v>
      </c>
      <c r="G51" s="211">
        <v>4808</v>
      </c>
      <c r="H51" s="211">
        <v>4808</v>
      </c>
      <c r="I51" s="211">
        <v>0</v>
      </c>
      <c r="J51" s="211">
        <v>0</v>
      </c>
      <c r="K51" s="211">
        <v>66294</v>
      </c>
      <c r="L51" s="211">
        <v>1129</v>
      </c>
      <c r="M51" s="211">
        <v>24</v>
      </c>
      <c r="N51" s="211">
        <v>417</v>
      </c>
      <c r="O51" s="211">
        <v>226</v>
      </c>
      <c r="P51" s="211">
        <v>194</v>
      </c>
      <c r="Q51" s="211">
        <v>0</v>
      </c>
      <c r="R51" s="211">
        <v>221</v>
      </c>
    </row>
    <row r="52" spans="1:18" ht="43.5" customHeight="1">
      <c r="A52" s="214" t="s">
        <v>243</v>
      </c>
      <c r="B52" s="210" t="s">
        <v>244</v>
      </c>
      <c r="C52" s="211">
        <v>973859</v>
      </c>
      <c r="D52" s="211">
        <v>935106</v>
      </c>
      <c r="E52" s="211">
        <v>386642</v>
      </c>
      <c r="F52" s="211">
        <v>47302</v>
      </c>
      <c r="G52" s="211">
        <v>483147</v>
      </c>
      <c r="H52" s="211">
        <v>483147</v>
      </c>
      <c r="I52" s="211">
        <v>0</v>
      </c>
      <c r="J52" s="211">
        <v>0</v>
      </c>
      <c r="K52" s="211">
        <v>65317</v>
      </c>
      <c r="L52" s="211">
        <v>3406</v>
      </c>
      <c r="M52" s="211">
        <v>32214</v>
      </c>
      <c r="N52" s="211">
        <v>2289</v>
      </c>
      <c r="O52" s="211">
        <v>844</v>
      </c>
      <c r="P52" s="211">
        <v>715</v>
      </c>
      <c r="Q52" s="211">
        <v>0</v>
      </c>
      <c r="R52" s="211">
        <v>0</v>
      </c>
    </row>
    <row r="53" spans="1:18" ht="45" customHeight="1">
      <c r="A53" s="215" t="s">
        <v>26</v>
      </c>
      <c r="B53" s="210" t="s">
        <v>245</v>
      </c>
      <c r="C53" s="211">
        <v>972371</v>
      </c>
      <c r="D53" s="211">
        <v>933618</v>
      </c>
      <c r="E53" s="211">
        <v>385175</v>
      </c>
      <c r="F53" s="211">
        <v>45835</v>
      </c>
      <c r="G53" s="211">
        <v>483126</v>
      </c>
      <c r="H53" s="211">
        <v>483126</v>
      </c>
      <c r="I53" s="211">
        <v>0</v>
      </c>
      <c r="J53" s="211">
        <v>0</v>
      </c>
      <c r="K53" s="211">
        <v>65317</v>
      </c>
      <c r="L53" s="211">
        <v>3406</v>
      </c>
      <c r="M53" s="211">
        <v>32214</v>
      </c>
      <c r="N53" s="211">
        <v>2289</v>
      </c>
      <c r="O53" s="211">
        <v>844</v>
      </c>
      <c r="P53" s="211">
        <v>715</v>
      </c>
      <c r="Q53" s="211">
        <v>0</v>
      </c>
      <c r="R53" s="211">
        <v>0</v>
      </c>
    </row>
    <row r="54" spans="1:18" ht="60.75" customHeight="1">
      <c r="A54" s="215" t="s">
        <v>212</v>
      </c>
      <c r="B54" s="210" t="s">
        <v>246</v>
      </c>
      <c r="C54" s="211">
        <v>1488</v>
      </c>
      <c r="D54" s="211">
        <v>1488</v>
      </c>
      <c r="E54" s="211">
        <v>1467</v>
      </c>
      <c r="F54" s="211">
        <v>1467</v>
      </c>
      <c r="G54" s="211">
        <v>21</v>
      </c>
      <c r="H54" s="211">
        <v>21</v>
      </c>
      <c r="I54" s="211">
        <v>0</v>
      </c>
      <c r="J54" s="211">
        <v>0</v>
      </c>
      <c r="K54" s="211">
        <v>0</v>
      </c>
      <c r="L54" s="211">
        <v>0</v>
      </c>
      <c r="M54" s="211">
        <v>0</v>
      </c>
      <c r="N54" s="211">
        <v>0</v>
      </c>
      <c r="O54" s="211">
        <v>0</v>
      </c>
      <c r="P54" s="211">
        <v>0</v>
      </c>
      <c r="Q54" s="211">
        <v>0</v>
      </c>
      <c r="R54" s="211">
        <v>0</v>
      </c>
    </row>
    <row r="55" spans="1:18" ht="38.25">
      <c r="A55" s="209" t="s">
        <v>107</v>
      </c>
      <c r="B55" s="210" t="s">
        <v>247</v>
      </c>
      <c r="C55" s="211">
        <v>853581</v>
      </c>
      <c r="D55" s="211">
        <v>461521</v>
      </c>
      <c r="E55" s="211">
        <v>191989</v>
      </c>
      <c r="F55" s="211">
        <v>23147</v>
      </c>
      <c r="G55" s="211">
        <v>205986</v>
      </c>
      <c r="H55" s="211">
        <v>205683</v>
      </c>
      <c r="I55" s="211">
        <v>22</v>
      </c>
      <c r="J55" s="211">
        <v>0</v>
      </c>
      <c r="K55" s="211">
        <v>63524</v>
      </c>
      <c r="L55" s="211">
        <v>72538</v>
      </c>
      <c r="M55" s="211">
        <v>12580</v>
      </c>
      <c r="N55" s="211">
        <v>7414</v>
      </c>
      <c r="O55" s="211">
        <v>20966</v>
      </c>
      <c r="P55" s="211">
        <v>12561</v>
      </c>
      <c r="Q55" s="211">
        <v>8990</v>
      </c>
      <c r="R55" s="211">
        <v>269572</v>
      </c>
    </row>
    <row r="56" spans="1:18" ht="38.25">
      <c r="A56" s="214" t="s">
        <v>215</v>
      </c>
      <c r="B56" s="210" t="s">
        <v>248</v>
      </c>
      <c r="C56" s="211">
        <v>2704</v>
      </c>
      <c r="D56" s="211">
        <v>1550</v>
      </c>
      <c r="E56" s="211">
        <v>378</v>
      </c>
      <c r="F56" s="211">
        <v>149</v>
      </c>
      <c r="G56" s="211">
        <v>925</v>
      </c>
      <c r="H56" s="211">
        <v>925</v>
      </c>
      <c r="I56" s="211">
        <v>0</v>
      </c>
      <c r="J56" s="211">
        <v>0</v>
      </c>
      <c r="K56" s="211">
        <v>247</v>
      </c>
      <c r="L56" s="211">
        <v>301</v>
      </c>
      <c r="M56" s="211">
        <v>303</v>
      </c>
      <c r="N56" s="211">
        <v>145</v>
      </c>
      <c r="O56" s="211">
        <v>398</v>
      </c>
      <c r="P56" s="211">
        <v>305</v>
      </c>
      <c r="Q56" s="211">
        <v>0</v>
      </c>
      <c r="R56" s="211">
        <v>7</v>
      </c>
    </row>
    <row r="57" spans="1:18" ht="72.75" customHeight="1">
      <c r="A57" s="214" t="s">
        <v>75</v>
      </c>
      <c r="B57" s="210" t="s">
        <v>249</v>
      </c>
      <c r="C57" s="211">
        <v>85253</v>
      </c>
      <c r="D57" s="211">
        <v>5423</v>
      </c>
      <c r="E57" s="211">
        <v>0</v>
      </c>
      <c r="F57" s="211">
        <v>0</v>
      </c>
      <c r="G57" s="211">
        <v>855</v>
      </c>
      <c r="H57" s="211">
        <v>855</v>
      </c>
      <c r="I57" s="211">
        <v>0</v>
      </c>
      <c r="J57" s="211">
        <v>0</v>
      </c>
      <c r="K57" s="211">
        <v>4568</v>
      </c>
      <c r="L57" s="211">
        <v>60909</v>
      </c>
      <c r="M57" s="211">
        <v>7986</v>
      </c>
      <c r="N57" s="211">
        <v>4909</v>
      </c>
      <c r="O57" s="211">
        <v>1647</v>
      </c>
      <c r="P57" s="211">
        <v>1280</v>
      </c>
      <c r="Q57" s="211">
        <v>41</v>
      </c>
      <c r="R57" s="211">
        <v>4338</v>
      </c>
    </row>
    <row r="58" spans="1:18" ht="14.25" customHeight="1">
      <c r="A58" s="214" t="s">
        <v>76</v>
      </c>
      <c r="B58" s="210" t="s">
        <v>250</v>
      </c>
      <c r="C58" s="211">
        <v>647330</v>
      </c>
      <c r="D58" s="211">
        <v>357414</v>
      </c>
      <c r="E58" s="211">
        <v>176733</v>
      </c>
      <c r="F58" s="211">
        <v>21651</v>
      </c>
      <c r="G58" s="211">
        <v>143889</v>
      </c>
      <c r="H58" s="211">
        <v>143779</v>
      </c>
      <c r="I58" s="211">
        <v>0</v>
      </c>
      <c r="J58" s="211">
        <v>0</v>
      </c>
      <c r="K58" s="211">
        <v>36792</v>
      </c>
      <c r="L58" s="211">
        <v>10256</v>
      </c>
      <c r="M58" s="211">
        <v>3057</v>
      </c>
      <c r="N58" s="211">
        <v>1875</v>
      </c>
      <c r="O58" s="211">
        <v>8602</v>
      </c>
      <c r="P58" s="211">
        <v>2675</v>
      </c>
      <c r="Q58" s="211">
        <v>8938</v>
      </c>
      <c r="R58" s="211">
        <v>257188</v>
      </c>
    </row>
    <row r="59" spans="1:18" ht="53.25" customHeight="1">
      <c r="A59" s="214" t="s">
        <v>91</v>
      </c>
      <c r="B59" s="210" t="s">
        <v>251</v>
      </c>
      <c r="C59" s="211">
        <v>118294</v>
      </c>
      <c r="D59" s="211">
        <v>97134</v>
      </c>
      <c r="E59" s="211">
        <v>14878</v>
      </c>
      <c r="F59" s="211">
        <v>1347</v>
      </c>
      <c r="G59" s="211">
        <v>60317</v>
      </c>
      <c r="H59" s="211">
        <v>60124</v>
      </c>
      <c r="I59" s="211">
        <v>22</v>
      </c>
      <c r="J59" s="211">
        <v>0</v>
      </c>
      <c r="K59" s="211">
        <v>21917</v>
      </c>
      <c r="L59" s="211">
        <v>1072</v>
      </c>
      <c r="M59" s="211">
        <v>1234</v>
      </c>
      <c r="N59" s="211">
        <v>485</v>
      </c>
      <c r="O59" s="211">
        <v>10319</v>
      </c>
      <c r="P59" s="211">
        <v>8301</v>
      </c>
      <c r="Q59" s="211">
        <v>11</v>
      </c>
      <c r="R59" s="211">
        <v>8039</v>
      </c>
    </row>
    <row r="60" spans="1:18" ht="31.5" customHeight="1">
      <c r="A60" s="212" t="s">
        <v>94</v>
      </c>
      <c r="B60" s="210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</row>
    <row r="61" spans="1:18" ht="97.5" customHeight="1">
      <c r="A61" s="217" t="s">
        <v>252</v>
      </c>
      <c r="B61" s="210" t="s">
        <v>253</v>
      </c>
      <c r="C61" s="211">
        <v>27809394</v>
      </c>
      <c r="D61" s="211">
        <v>26158012</v>
      </c>
      <c r="E61" s="211">
        <v>6855678</v>
      </c>
      <c r="F61" s="211">
        <v>1010341</v>
      </c>
      <c r="G61" s="211">
        <v>15470060</v>
      </c>
      <c r="H61" s="211">
        <v>15465678</v>
      </c>
      <c r="I61" s="211">
        <v>95721</v>
      </c>
      <c r="J61" s="211">
        <v>95616</v>
      </c>
      <c r="K61" s="211">
        <v>3736553</v>
      </c>
      <c r="L61" s="211">
        <v>149310</v>
      </c>
      <c r="M61" s="211">
        <v>78882</v>
      </c>
      <c r="N61" s="211">
        <v>24060</v>
      </c>
      <c r="O61" s="211">
        <v>135372</v>
      </c>
      <c r="P61" s="211">
        <v>113646</v>
      </c>
      <c r="Q61" s="211">
        <v>93842</v>
      </c>
      <c r="R61" s="211">
        <v>1169916</v>
      </c>
    </row>
    <row r="62" spans="1:18" ht="13.5" customHeight="1">
      <c r="A62" s="214" t="s">
        <v>6</v>
      </c>
      <c r="B62" s="210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</row>
    <row r="63" spans="1:18" ht="12.75">
      <c r="A63" s="215" t="s">
        <v>102</v>
      </c>
      <c r="B63" s="210" t="s">
        <v>254</v>
      </c>
      <c r="C63" s="211">
        <v>61062</v>
      </c>
      <c r="D63" s="211">
        <v>55226</v>
      </c>
      <c r="E63" s="211">
        <v>38515</v>
      </c>
      <c r="F63" s="211">
        <v>1</v>
      </c>
      <c r="G63" s="211">
        <v>1067</v>
      </c>
      <c r="H63" s="211">
        <v>1067</v>
      </c>
      <c r="I63" s="211">
        <v>506</v>
      </c>
      <c r="J63" s="211">
        <v>506</v>
      </c>
      <c r="K63" s="211">
        <v>15138</v>
      </c>
      <c r="L63" s="211">
        <v>1489</v>
      </c>
      <c r="M63" s="211">
        <v>4347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</row>
    <row r="64" spans="1:18" ht="37.5" customHeight="1">
      <c r="A64" s="215" t="s">
        <v>226</v>
      </c>
      <c r="B64" s="210" t="s">
        <v>255</v>
      </c>
      <c r="C64" s="211">
        <v>1606186</v>
      </c>
      <c r="D64" s="211">
        <v>1504701</v>
      </c>
      <c r="E64" s="211">
        <v>125633</v>
      </c>
      <c r="F64" s="211">
        <v>13653</v>
      </c>
      <c r="G64" s="211">
        <v>1288855</v>
      </c>
      <c r="H64" s="211">
        <v>1288855</v>
      </c>
      <c r="I64" s="211">
        <v>43</v>
      </c>
      <c r="J64" s="211">
        <v>16</v>
      </c>
      <c r="K64" s="211">
        <v>90170</v>
      </c>
      <c r="L64" s="211">
        <v>17265</v>
      </c>
      <c r="M64" s="211">
        <v>9255</v>
      </c>
      <c r="N64" s="211">
        <v>1377</v>
      </c>
      <c r="O64" s="211">
        <v>4560</v>
      </c>
      <c r="P64" s="211">
        <v>4106</v>
      </c>
      <c r="Q64" s="211">
        <v>0</v>
      </c>
      <c r="R64" s="211">
        <v>69028</v>
      </c>
    </row>
    <row r="65" spans="1:18" ht="12.75">
      <c r="A65" s="215" t="s">
        <v>155</v>
      </c>
      <c r="B65" s="210" t="s">
        <v>256</v>
      </c>
      <c r="C65" s="211">
        <v>26142146</v>
      </c>
      <c r="D65" s="211">
        <v>24598085</v>
      </c>
      <c r="E65" s="211">
        <v>6691530</v>
      </c>
      <c r="F65" s="211">
        <v>996687</v>
      </c>
      <c r="G65" s="211">
        <v>14180138</v>
      </c>
      <c r="H65" s="211">
        <v>14175756</v>
      </c>
      <c r="I65" s="211">
        <v>95172</v>
      </c>
      <c r="J65" s="211">
        <v>95094</v>
      </c>
      <c r="K65" s="211">
        <v>3631245</v>
      </c>
      <c r="L65" s="211">
        <v>130556</v>
      </c>
      <c r="M65" s="211">
        <v>65280</v>
      </c>
      <c r="N65" s="211">
        <v>22683</v>
      </c>
      <c r="O65" s="211">
        <v>130812</v>
      </c>
      <c r="P65" s="211">
        <v>109540</v>
      </c>
      <c r="Q65" s="211">
        <v>93842</v>
      </c>
      <c r="R65" s="211">
        <v>1100888</v>
      </c>
    </row>
    <row r="66" spans="1:18" ht="12.75">
      <c r="A66" s="218" t="s">
        <v>96</v>
      </c>
      <c r="B66" s="210" t="s">
        <v>257</v>
      </c>
      <c r="C66" s="211">
        <v>231108</v>
      </c>
      <c r="D66" s="211">
        <v>218638</v>
      </c>
      <c r="E66" s="211">
        <v>163642</v>
      </c>
      <c r="F66" s="211">
        <v>86041</v>
      </c>
      <c r="G66" s="211">
        <v>47379</v>
      </c>
      <c r="H66" s="211">
        <v>47379</v>
      </c>
      <c r="I66" s="211">
        <v>506</v>
      </c>
      <c r="J66" s="211">
        <v>506</v>
      </c>
      <c r="K66" s="211">
        <v>7111</v>
      </c>
      <c r="L66" s="211">
        <v>664</v>
      </c>
      <c r="M66" s="211">
        <v>1</v>
      </c>
      <c r="N66" s="211">
        <v>16</v>
      </c>
      <c r="O66" s="211">
        <v>830</v>
      </c>
      <c r="P66" s="211">
        <v>735</v>
      </c>
      <c r="Q66" s="211">
        <v>0</v>
      </c>
      <c r="R66" s="211">
        <v>10959</v>
      </c>
    </row>
    <row r="67" spans="1:18" ht="12.75">
      <c r="A67" s="219" t="s">
        <v>25</v>
      </c>
      <c r="B67" s="220" t="s">
        <v>258</v>
      </c>
      <c r="C67" s="221">
        <v>342766244</v>
      </c>
      <c r="D67" s="221">
        <v>292218403</v>
      </c>
      <c r="E67" s="221">
        <v>74284266</v>
      </c>
      <c r="F67" s="221">
        <v>12487782</v>
      </c>
      <c r="G67" s="221">
        <v>185973514</v>
      </c>
      <c r="H67" s="221">
        <v>185720208</v>
      </c>
      <c r="I67" s="221">
        <v>1295012</v>
      </c>
      <c r="J67" s="221">
        <v>1285749</v>
      </c>
      <c r="K67" s="221">
        <v>30665611</v>
      </c>
      <c r="L67" s="221">
        <v>6621329</v>
      </c>
      <c r="M67" s="221">
        <v>3377615</v>
      </c>
      <c r="N67" s="221">
        <v>3611684</v>
      </c>
      <c r="O67" s="221">
        <v>1012204</v>
      </c>
      <c r="P67" s="221">
        <v>845346</v>
      </c>
      <c r="Q67" s="221">
        <v>338501</v>
      </c>
      <c r="R67" s="221">
        <v>35586508</v>
      </c>
    </row>
    <row r="68" spans="1:18" ht="12.75">
      <c r="A68" s="35" t="s">
        <v>259</v>
      </c>
      <c r="B68" s="74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28.5" customHeight="1">
      <c r="A69" s="215" t="s">
        <v>260</v>
      </c>
      <c r="B69" s="74" t="s">
        <v>261</v>
      </c>
      <c r="C69" s="194">
        <v>119432</v>
      </c>
      <c r="D69" s="195" t="s">
        <v>268</v>
      </c>
      <c r="E69" s="195" t="s">
        <v>268</v>
      </c>
      <c r="F69" s="195" t="s">
        <v>268</v>
      </c>
      <c r="G69" s="195" t="s">
        <v>268</v>
      </c>
      <c r="H69" s="195" t="s">
        <v>268</v>
      </c>
      <c r="I69" s="195" t="s">
        <v>268</v>
      </c>
      <c r="J69" s="195" t="s">
        <v>268</v>
      </c>
      <c r="K69" s="195" t="s">
        <v>268</v>
      </c>
      <c r="L69" s="195" t="s">
        <v>268</v>
      </c>
      <c r="M69" s="195" t="s">
        <v>268</v>
      </c>
      <c r="N69" s="195" t="s">
        <v>268</v>
      </c>
      <c r="O69" s="195" t="s">
        <v>268</v>
      </c>
      <c r="P69" s="195" t="s">
        <v>268</v>
      </c>
      <c r="Q69" s="195" t="s">
        <v>268</v>
      </c>
      <c r="R69" s="194">
        <v>147</v>
      </c>
    </row>
  </sheetData>
  <sheetProtection/>
  <mergeCells count="22">
    <mergeCell ref="R6:R9"/>
    <mergeCell ref="D5:R5"/>
    <mergeCell ref="E8:F8"/>
    <mergeCell ref="P6:P9"/>
    <mergeCell ref="K8:K9"/>
    <mergeCell ref="D7:D9"/>
    <mergeCell ref="A2:P2"/>
    <mergeCell ref="A5:A9"/>
    <mergeCell ref="B5:B9"/>
    <mergeCell ref="D6:K6"/>
    <mergeCell ref="C5:C9"/>
    <mergeCell ref="N6:N9"/>
    <mergeCell ref="J8:J9"/>
    <mergeCell ref="H8:H9"/>
    <mergeCell ref="O6:O9"/>
    <mergeCell ref="G8:G9"/>
    <mergeCell ref="I8:I9"/>
    <mergeCell ref="Q6:Q9"/>
    <mergeCell ref="L6:L9"/>
    <mergeCell ref="E7:K7"/>
    <mergeCell ref="M6:M9"/>
  </mergeCells>
  <printOptions horizontalCentered="1"/>
  <pageMargins left="0" right="0" top="0" bottom="0" header="0" footer="0"/>
  <pageSetup fitToHeight="0" horizontalDpi="600" verticalDpi="600" orientation="landscape" paperSize="9" scale="45" r:id="rId1"/>
  <rowBreaks count="1" manualBreakCount="1">
    <brk id="36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Плотникова Ирина Вячеславовна</cp:lastModifiedBy>
  <cp:lastPrinted>2018-08-28T19:44:14Z</cp:lastPrinted>
  <dcterms:created xsi:type="dcterms:W3CDTF">2002-12-09T13:40:28Z</dcterms:created>
  <dcterms:modified xsi:type="dcterms:W3CDTF">2018-08-28T19:44:24Z</dcterms:modified>
  <cp:category/>
  <cp:version/>
  <cp:contentType/>
  <cp:contentStatus/>
</cp:coreProperties>
</file>