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45" windowWidth="11700" windowHeight="11550" activeTab="4"/>
  </bookViews>
  <sheets>
    <sheet name="1" sheetId="1" r:id="rId1"/>
    <sheet name="1.1" sheetId="2" r:id="rId2"/>
    <sheet name="2" sheetId="3" r:id="rId3"/>
    <sheet name="3" sheetId="4" r:id="rId4"/>
    <sheet name="4" sheetId="5" r:id="rId5"/>
  </sheets>
  <definedNames>
    <definedName name="_xlnm.Print_Area" localSheetId="0">'1'!$A$1:$G$346</definedName>
    <definedName name="_xlnm.Print_Area" localSheetId="1">'1.1'!$A$1:$F$134</definedName>
    <definedName name="_xlnm.Print_Area" localSheetId="2">'2'!$A$1:$E$41</definedName>
    <definedName name="_xlnm.Print_Area" localSheetId="3">'3'!$A$1:$J$47</definedName>
    <definedName name="_xlnm.Print_Area" localSheetId="4">'4'!$A$1:$E$49</definedName>
  </definedNames>
  <calcPr fullCalcOnLoad="1"/>
</workbook>
</file>

<file path=xl/sharedStrings.xml><?xml version="1.0" encoding="utf-8"?>
<sst xmlns="http://schemas.openxmlformats.org/spreadsheetml/2006/main" count="2643" uniqueCount="1396">
  <si>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</si>
  <si>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</si>
  <si>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</si>
  <si>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</si>
  <si>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</si>
  <si>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</si>
  <si>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</si>
  <si>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</si>
  <si>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</si>
  <si>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</si>
  <si>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</si>
  <si>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</si>
  <si>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</si>
  <si>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</si>
  <si>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</si>
  <si>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</si>
  <si>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</si>
  <si>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</si>
  <si>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</si>
  <si>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</si>
  <si>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</si>
  <si>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</si>
  <si>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</si>
  <si>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</si>
  <si>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</si>
  <si>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</si>
  <si>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</si>
  <si>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</si>
  <si>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</si>
  <si>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</si>
  <si>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</si>
  <si>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</si>
  <si>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</si>
  <si>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</si>
  <si>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</si>
  <si>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</si>
  <si>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</si>
  <si>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</si>
  <si>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</si>
  <si>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</si>
  <si>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</si>
  <si>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</si>
  <si>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</si>
  <si>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</si>
  <si>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</si>
  <si>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</si>
  <si>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</si>
  <si>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</si>
  <si>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</si>
  <si>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</si>
  <si>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</si>
  <si>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</si>
  <si>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</si>
  <si>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</si>
  <si>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</si>
  <si>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</si>
  <si>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</si>
  <si>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</si>
  <si>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</si>
  <si>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</si>
  <si>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</si>
  <si>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</si>
  <si>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</si>
  <si>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</si>
  <si>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</si>
  <si>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</si>
  <si>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</si>
  <si>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</si>
  <si>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</si>
  <si>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</si>
  <si>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</si>
  <si>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Акцизы на пиво, производимое на территории Российской Федерации</t>
  </si>
  <si>
    <t>18210302100010000110</t>
  </si>
  <si>
    <t>Акцизы на сидр, пуаре, медовуху, производимые на территории Российской Федерации</t>
  </si>
  <si>
    <t>18210302120010000110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</si>
  <si>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</si>
  <si>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</si>
  <si>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</si>
  <si>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</si>
  <si>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</si>
  <si>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</si>
  <si>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</si>
  <si>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</si>
  <si>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</si>
  <si>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</si>
  <si>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</si>
  <si>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</si>
  <si>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</si>
  <si>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</si>
  <si>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</si>
  <si>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</si>
  <si>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</si>
  <si>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</si>
  <si>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</si>
  <si>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</si>
  <si>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</si>
  <si>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</si>
  <si>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</si>
  <si>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</si>
  <si>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</si>
  <si>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</si>
  <si>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</si>
  <si>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</si>
  <si>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</si>
  <si>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</si>
  <si>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</si>
  <si>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</si>
  <si>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</si>
  <si>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</si>
  <si>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</si>
  <si>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</si>
  <si>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</si>
  <si>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Акцизы на пиво, ввозимое на территорию Российской Федерации</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</si>
  <si>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</si>
  <si>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</si>
  <si>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</si>
  <si>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</si>
  <si>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</si>
  <si>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</si>
  <si>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</si>
  <si>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НАЛОГИ НА ИМУЩЕСТВО (1520+1570+1590+1610+1630)</t>
  </si>
  <si>
    <t>18210600000000000000</t>
  </si>
  <si>
    <t>Налог на имущество физических лиц (1530+1540+1544+1545+1550+1560+1565)</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</si>
  <si>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</si>
  <si>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</si>
  <si>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</si>
  <si>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</si>
  <si>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</si>
  <si>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</si>
  <si>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</si>
  <si>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</si>
  <si>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</si>
  <si>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</si>
  <si>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</si>
  <si>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</si>
  <si>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</si>
  <si>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</si>
  <si>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</si>
  <si>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</si>
  <si>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</si>
  <si>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</si>
  <si>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</si>
  <si>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</si>
  <si>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</si>
  <si>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</si>
  <si>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</si>
  <si>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</si>
  <si>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</si>
  <si>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</si>
  <si>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</si>
  <si>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</si>
  <si>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</si>
  <si>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Земельный налог (1631+1639)</t>
  </si>
  <si>
    <t>18210606000000000110</t>
  </si>
  <si>
    <t>Земельный налог с организаций (1632+1633+1634+1635+1636+1637+1638)</t>
  </si>
  <si>
    <t>18210606030030000110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</si>
  <si>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</si>
  <si>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</si>
  <si>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</si>
  <si>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</si>
  <si>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</si>
  <si>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</si>
  <si>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</si>
  <si>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</si>
  <si>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</si>
  <si>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</si>
  <si>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</si>
  <si>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</si>
  <si>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</si>
  <si>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</si>
  <si>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Земельный налог с физических лиц (1640+1641+1642+1643+1644+1645+1646)</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</si>
  <si>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</si>
  <si>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</si>
  <si>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</si>
  <si>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</si>
  <si>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</si>
  <si>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</si>
  <si>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</si>
  <si>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</si>
  <si>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</si>
  <si>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</si>
  <si>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</si>
  <si>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</si>
  <si>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</si>
  <si>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</si>
  <si>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</si>
  <si>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</si>
  <si>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Налог на добычу полезных ископаемых (1740+1760+1770+1780+1785+1788+1789)</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</si>
  <si>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</si>
  <si>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</si>
  <si>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</si>
  <si>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</si>
  <si>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</si>
  <si>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</si>
  <si>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</si>
  <si>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</si>
  <si>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</si>
  <si>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</si>
  <si>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</si>
  <si>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Налог на добычу прочих полезных ископаемых (за исключением полезных ископаемых в виде природных алмазов)</t>
  </si>
  <si>
    <t>18210701030010000110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</si>
  <si>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</si>
  <si>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</si>
  <si>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Налог на добычу полезных ископаемых в виде природных алмазов</t>
  </si>
  <si>
    <t>18210701050010000110</t>
  </si>
  <si>
    <t>Налог на добычу полезных ископаемых в виде угля</t>
  </si>
  <si>
    <t>18210701060010000110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</si>
  <si>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</si>
  <si>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</si>
  <si>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</si>
  <si>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</si>
  <si>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</si>
  <si>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</si>
  <si>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</si>
  <si>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</si>
  <si>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</si>
  <si>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</si>
  <si>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</si>
  <si>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</si>
  <si>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</si>
  <si>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</si>
  <si>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</si>
  <si>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</si>
  <si>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</si>
  <si>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</si>
  <si>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</si>
  <si>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</si>
  <si>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</si>
  <si>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</si>
  <si>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</si>
  <si>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</si>
  <si>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</si>
  <si>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</si>
  <si>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</si>
  <si>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</si>
  <si>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</si>
  <si>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</si>
  <si>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</si>
  <si>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</si>
  <si>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</si>
  <si>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</si>
  <si>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</si>
  <si>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</si>
  <si>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</si>
  <si>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</si>
  <si>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</si>
  <si>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</si>
  <si>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</si>
  <si>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</si>
  <si>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</si>
  <si>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</si>
  <si>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</si>
  <si>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</si>
  <si>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</si>
  <si>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</si>
  <si>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Налог на прибыль организаций, зачислявшийся до 1 января 2005 года в местные бюджеты (1982+1983+1984+1985+1986)</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</si>
  <si>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</si>
  <si>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</si>
  <si>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</si>
  <si>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</si>
  <si>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</si>
  <si>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</si>
  <si>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</si>
  <si>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</si>
  <si>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</si>
  <si>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</si>
  <si>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</si>
  <si>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</si>
  <si>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</si>
  <si>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</si>
  <si>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</si>
  <si>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</si>
  <si>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</si>
  <si>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</si>
  <si>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</si>
  <si>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</si>
  <si>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</si>
  <si>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</si>
  <si>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</si>
  <si>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</si>
  <si>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</si>
  <si>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</si>
  <si>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</si>
  <si>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</si>
  <si>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</si>
  <si>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</si>
  <si>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</si>
  <si>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</si>
  <si>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</si>
  <si>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</si>
  <si>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</si>
  <si>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</si>
  <si>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</si>
  <si>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</si>
  <si>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</si>
  <si>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</si>
  <si>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</si>
  <si>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</si>
  <si>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</si>
  <si>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</si>
  <si>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</si>
  <si>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</si>
  <si>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</si>
  <si>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</si>
  <si>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</si>
  <si>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</si>
  <si>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</si>
  <si>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</si>
  <si>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</si>
  <si>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</si>
  <si>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</si>
  <si>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</si>
  <si>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</si>
  <si>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</si>
  <si>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</si>
  <si>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</si>
  <si>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</si>
  <si>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</si>
  <si>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</si>
  <si>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</si>
  <si>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</si>
  <si>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</si>
  <si>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</si>
  <si>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</si>
  <si>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</si>
  <si>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</si>
  <si>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</si>
  <si>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</si>
  <si>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</si>
  <si>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</si>
  <si>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</si>
  <si>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</si>
  <si>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</si>
  <si>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</si>
  <si>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</si>
  <si>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</si>
  <si>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</si>
  <si>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</si>
  <si>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</si>
  <si>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</si>
  <si>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</si>
  <si>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</si>
  <si>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</si>
  <si>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</si>
  <si>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</si>
  <si>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</si>
  <si>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</si>
  <si>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</si>
  <si>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</si>
  <si>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</si>
  <si>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</si>
  <si>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</si>
  <si>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</si>
  <si>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</si>
  <si>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</si>
  <si>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</si>
  <si>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</si>
  <si>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</si>
  <si>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</si>
  <si>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</si>
  <si>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</si>
  <si>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</si>
  <si>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</si>
  <si>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</si>
  <si>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</si>
  <si>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</si>
  <si>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</si>
  <si>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</si>
  <si>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</si>
  <si>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</si>
  <si>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</si>
  <si>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</si>
  <si>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</si>
  <si>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</si>
  <si>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</si>
  <si>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</si>
  <si>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</si>
  <si>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</si>
  <si>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</si>
  <si>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</si>
  <si>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Прочие местные налоги и сборы (2352+2354+2355+2356+2357)</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</si>
  <si>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</si>
  <si>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</si>
  <si>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</si>
  <si>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</si>
  <si>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</si>
  <si>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</si>
  <si>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</si>
  <si>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</si>
  <si>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</si>
  <si>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</si>
  <si>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</si>
  <si>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</si>
  <si>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</si>
  <si>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</si>
  <si>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</si>
  <si>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</si>
  <si>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</si>
  <si>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</si>
  <si>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</si>
  <si>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</si>
  <si>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</si>
  <si>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</si>
  <si>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</si>
  <si>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</si>
  <si>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</si>
  <si>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</si>
  <si>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</si>
  <si>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</si>
  <si>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</si>
  <si>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</si>
  <si>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</si>
  <si>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</si>
  <si>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</si>
  <si>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</si>
  <si>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</si>
  <si>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</si>
  <si>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</si>
  <si>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</si>
  <si>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ПРОДАЖИ МАТЕРИАЛЬНЫХ И НЕМАТЕРИАЛЬНЫХ АКТИВОВ, АДМИНИСТРАТИВНЫЕ СБОРЫ (2445+2446)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</si>
  <si>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</si>
  <si>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</si>
  <si>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</si>
  <si>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</si>
  <si>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</si>
  <si>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</si>
  <si>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</si>
  <si>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</si>
  <si>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</si>
  <si>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</si>
  <si>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</si>
  <si>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</si>
  <si>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</si>
  <si>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</si>
  <si>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</si>
  <si>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</si>
  <si>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</si>
  <si>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</si>
  <si>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</si>
  <si>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</si>
  <si>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</si>
  <si>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</si>
  <si>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</si>
  <si>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</si>
  <si>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</si>
  <si>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</si>
  <si>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</si>
  <si>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</si>
  <si>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</si>
  <si>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</si>
  <si>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</si>
  <si>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</si>
  <si>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</si>
  <si>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</si>
  <si>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</si>
  <si>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</si>
  <si>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</si>
  <si>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</si>
  <si>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</si>
  <si>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</si>
  <si>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</si>
  <si>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</si>
  <si>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</si>
  <si>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</si>
  <si>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</si>
  <si>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</si>
  <si>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</si>
  <si>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</si>
  <si>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</si>
  <si>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</si>
  <si>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</si>
  <si>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</si>
  <si>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</si>
  <si>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</si>
  <si>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</si>
  <si>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</si>
  <si>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</si>
  <si>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</si>
  <si>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</si>
  <si>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</si>
  <si>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</si>
  <si>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</si>
  <si>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</si>
  <si>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</si>
  <si>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</si>
  <si>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</si>
  <si>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</si>
  <si>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</si>
  <si>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</si>
  <si>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</si>
  <si>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</si>
  <si>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</si>
  <si>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</si>
  <si>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</si>
  <si>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</si>
  <si>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</si>
  <si>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</si>
  <si>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</si>
  <si>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</si>
  <si>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</si>
  <si>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</si>
  <si>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</si>
  <si>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</si>
  <si>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</si>
  <si>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</si>
  <si>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</si>
  <si>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</si>
  <si>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</si>
  <si>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</si>
  <si>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</si>
  <si>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</si>
  <si>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</si>
  <si>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</si>
  <si>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</si>
  <si>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</si>
  <si>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</si>
  <si>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</si>
  <si>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</si>
  <si>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</si>
  <si>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</si>
  <si>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</si>
  <si>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</si>
  <si>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</si>
  <si>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</si>
  <si>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</si>
  <si>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</si>
  <si>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</si>
  <si>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</si>
  <si>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</si>
  <si>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</si>
  <si>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</si>
  <si>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</si>
  <si>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</si>
  <si>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</si>
  <si>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</si>
  <si>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</si>
  <si>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</si>
  <si>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НАЛОГ, ВЗИМАЕМЫЙ В СВЯЗИ С ПРИМЕНЕНИЕМ ПАТЕНТНОЙ СИСТЕМЫ НАЛОГООБЛОЖЕНИЯ (3531+3532+3533+3534+3535)</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</si>
  <si>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</si>
  <si>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</si>
  <si>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</si>
  <si>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</si>
  <si>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</si>
  <si>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</si>
  <si>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</si>
  <si>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</si>
  <si>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</si>
  <si>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</si>
  <si>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</si>
  <si>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</si>
  <si>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</si>
  <si>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</si>
  <si>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</si>
  <si>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</si>
  <si>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</si>
  <si>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</si>
  <si>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</si>
  <si>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</si>
  <si>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</si>
  <si>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Налог на доходы физических лиц (1140+1150+1170+1180+1190)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</si>
  <si>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</si>
  <si>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</si>
  <si>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Акцизы на средние дистилляты, ввозимые на территорию Российской Федерации</t>
  </si>
  <si>
    <t>18210402170010000110</t>
  </si>
  <si>
    <t>ЗАДОЛЖЕННОСТЬ И ПЕРЕРАСЧЕТЫ ПО ОТМЕНЕННЫМ НАЛОГАМ, СБОРАМ И ИНЫМ ОБЯЗАТЕЛЬНЫМ ПЛАТЕЖАМ (1980+1995+2010+2150+2200+2260+2300+2359+2362+2363)</t>
  </si>
  <si>
    <t>Платежи за пользование природными ресурсами (2030+2090+2115+2130+2146)</t>
  </si>
  <si>
    <t>Платежи за добычу полезных ископаемых (2035+2042+2045+2055)</t>
  </si>
  <si>
    <t>Платежи за добычу общераспространенных полезных ископаемых (2038+2039+2040)</t>
  </si>
  <si>
    <t>Земельный налог (по обязательствам, возникшим до 1 января 2006 года) (2180+2182+2183+2185+2187+2188)</t>
  </si>
  <si>
    <t>Налог на рекламу (2312+2313+2314+2316)</t>
  </si>
  <si>
    <t>Курортный сбор (2322+2325)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</si>
  <si>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</si>
  <si>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</si>
  <si>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</si>
  <si>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</si>
  <si>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</si>
  <si>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</si>
  <si>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</si>
  <si>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</si>
  <si>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</si>
  <si>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</si>
  <si>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</si>
  <si>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</si>
  <si>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</si>
  <si>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</si>
  <si>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</si>
  <si>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</si>
  <si>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</si>
  <si>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</si>
  <si>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</si>
  <si>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</si>
  <si>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</si>
  <si>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</si>
  <si>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</si>
  <si>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</si>
  <si>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</si>
  <si>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</si>
  <si>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</si>
  <si>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</si>
  <si>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</si>
  <si>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</si>
  <si>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</si>
  <si>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</si>
  <si>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</si>
  <si>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</si>
  <si>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</si>
  <si>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</si>
  <si>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</si>
  <si>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</si>
  <si>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</si>
  <si>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</si>
  <si>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</si>
  <si>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</si>
  <si>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</si>
  <si>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</si>
  <si>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</si>
  <si>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</si>
  <si>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</si>
  <si>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</si>
  <si>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</si>
  <si>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</si>
  <si>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</si>
  <si>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</si>
  <si>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</si>
  <si>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</si>
  <si>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</si>
  <si>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</si>
  <si>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</si>
  <si>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</si>
  <si>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</si>
  <si>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</si>
  <si>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</si>
  <si>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</si>
  <si>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</si>
  <si>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</si>
  <si>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</si>
  <si>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</si>
  <si>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</si>
  <si>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</si>
  <si>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</si>
  <si>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</si>
  <si>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</si>
  <si>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</si>
  <si>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</si>
  <si>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</si>
  <si>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</si>
  <si>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</si>
  <si>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</si>
  <si>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</si>
  <si>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</si>
  <si>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</si>
  <si>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</si>
  <si>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</si>
  <si>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</si>
  <si>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                                                                                                                      от 21.12.2017  № ММВ-7-1/1077@</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</si>
  <si>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</si>
  <si>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</si>
  <si>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</si>
  <si>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</si>
  <si>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</si>
  <si>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</si>
  <si>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</si>
  <si>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</si>
  <si>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</si>
  <si>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</si>
  <si>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</si>
  <si>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</si>
  <si>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</si>
  <si>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</si>
  <si>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</si>
  <si>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</si>
  <si>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</si>
  <si>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ДОХОДЫ, АДМИНИСТРИРУЕМЫЕ НАЛОГОВЫМИ ОРГАНАМИ (1010+1647+3070)</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</si>
  <si>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</si>
  <si>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</si>
  <si>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</si>
  <si>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</si>
  <si>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</si>
  <si>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</si>
  <si>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</si>
  <si>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</si>
  <si>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</si>
  <si>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</si>
  <si>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</si>
  <si>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</si>
  <si>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</si>
  <si>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</si>
  <si>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</si>
  <si>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</si>
  <si>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</si>
  <si>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НАЛОГИ НА ТОВАРЫ, ВВОЗИМЫЕ НА ТЕРРИТОРИЮ РОССИЙСКОЙ ФЕДЕРАЦИИ (1431+1440)</t>
  </si>
  <si>
    <t>ЕДИНЫЙ НАЛОГОВЫЙ ПЛАТЕЖ ФИЗИЧЕСКОГО ЛИЦА</t>
  </si>
  <si>
    <t>18210607000010000110</t>
  </si>
  <si>
    <t>НАЛОГИ, СБОРЫ И РЕГУЛЯРНЫЕ ПЛАТЕЖИ ЗА ПОЛЬЗОВАНИЕ ПРИРОДНЫМИ РЕСУРСАМИ (1730+1790+1810+1820+1836)</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</si>
  <si>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</si>
  <si>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</si>
  <si>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</si>
  <si>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</si>
  <si>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</si>
  <si>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</si>
  <si>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</si>
  <si>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</si>
  <si>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</si>
  <si>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</si>
  <si>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</si>
  <si>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</si>
  <si>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</si>
  <si>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</si>
  <si>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                                                                                                                      от 22.06.2018  № ММВ-7-1/411@</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</si>
  <si>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</si>
  <si>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</si>
  <si>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</si>
  <si>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</si>
  <si>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</si>
  <si>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</si>
  <si>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</si>
  <si>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</si>
  <si>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</si>
  <si>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</si>
  <si>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</si>
  <si>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</si>
  <si>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</si>
  <si>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</si>
  <si>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</si>
  <si>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</si>
  <si>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</si>
  <si>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</si>
  <si>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</si>
  <si>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</si>
  <si>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</si>
  <si>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</si>
  <si>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</si>
  <si>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</si>
  <si>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</si>
  <si>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</si>
  <si>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</si>
  <si>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</si>
  <si>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</si>
  <si>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</si>
  <si>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</si>
  <si>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</si>
  <si>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</si>
  <si>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</si>
  <si>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</si>
  <si>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</si>
  <si>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</si>
  <si>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</si>
  <si>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</si>
  <si>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</si>
  <si>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</si>
  <si>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</si>
  <si>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</si>
  <si>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</si>
  <si>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</si>
  <si>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</si>
  <si>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</si>
  <si>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</si>
  <si>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</si>
  <si>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</si>
  <si>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</si>
  <si>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</si>
  <si>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</si>
  <si>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</si>
  <si>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</si>
  <si>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</si>
  <si>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</si>
  <si>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</si>
  <si>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</si>
  <si>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</si>
  <si>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</si>
  <si>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</si>
  <si>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</si>
  <si>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</si>
  <si>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</si>
  <si>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</si>
  <si>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1430</t>
  </si>
  <si>
    <t>1431</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</si>
  <si>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</si>
  <si>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</si>
  <si>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</si>
  <si>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</si>
  <si>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</si>
  <si>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</si>
  <si>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</si>
  <si>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</si>
  <si>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</si>
  <si>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</si>
  <si>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</si>
  <si>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</si>
  <si>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</si>
  <si>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</si>
  <si>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</si>
  <si>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</si>
  <si>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</si>
  <si>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</si>
  <si>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</si>
  <si>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</si>
  <si>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</si>
  <si>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</si>
  <si>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</si>
  <si>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</si>
  <si>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</si>
  <si>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</si>
  <si>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</si>
  <si>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</si>
  <si>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</si>
  <si>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</si>
  <si>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</si>
  <si>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</si>
  <si>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</si>
  <si>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</si>
  <si>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</si>
  <si>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1630</t>
  </si>
  <si>
    <t>1631</t>
  </si>
  <si>
    <t>1632</t>
  </si>
  <si>
    <t>1633</t>
  </si>
  <si>
    <t>1634</t>
  </si>
  <si>
    <t>1635</t>
  </si>
  <si>
    <t>1636</t>
  </si>
  <si>
    <t>1637</t>
  </si>
  <si>
    <t>1638</t>
  </si>
  <si>
    <t>1639</t>
  </si>
  <si>
    <t>1640</t>
  </si>
  <si>
    <t>1641</t>
  </si>
  <si>
    <t>1642</t>
  </si>
  <si>
    <t>1643</t>
  </si>
  <si>
    <t>1644</t>
  </si>
  <si>
    <t>1645</t>
  </si>
  <si>
    <t>1646</t>
  </si>
  <si>
    <t>1647</t>
  </si>
  <si>
    <t>1720</t>
  </si>
  <si>
    <t>1730</t>
  </si>
  <si>
    <t>1740</t>
  </si>
  <si>
    <t>1745</t>
  </si>
  <si>
    <t>1750</t>
  </si>
  <si>
    <t>1755</t>
  </si>
  <si>
    <t>1760</t>
  </si>
  <si>
    <t>1770</t>
  </si>
  <si>
    <t>1780</t>
  </si>
  <si>
    <t>1785</t>
  </si>
  <si>
    <t>1788</t>
  </si>
  <si>
    <t>1789</t>
  </si>
  <si>
    <t>1790</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</si>
  <si>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</si>
  <si>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</si>
  <si>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</si>
  <si>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</si>
  <si>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</si>
  <si>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</si>
  <si>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</si>
  <si>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</si>
  <si>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</si>
  <si>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</si>
  <si>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</si>
  <si>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</si>
  <si>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</si>
  <si>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</si>
  <si>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</si>
  <si>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</si>
  <si>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</si>
  <si>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</si>
  <si>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</si>
  <si>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</si>
  <si>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</si>
  <si>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</si>
  <si>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</si>
  <si>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</si>
  <si>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</si>
  <si>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</si>
  <si>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</si>
  <si>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</si>
  <si>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</si>
  <si>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</si>
  <si>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</si>
  <si>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</si>
  <si>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1986</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</si>
  <si>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</si>
  <si>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</si>
  <si>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</si>
  <si>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</si>
  <si>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</si>
  <si>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</si>
  <si>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</si>
  <si>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</si>
  <si>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</si>
  <si>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</si>
  <si>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</si>
  <si>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</si>
  <si>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</si>
  <si>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</si>
  <si>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</si>
  <si>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</si>
  <si>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</si>
  <si>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</si>
  <si>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</si>
  <si>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</si>
  <si>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</si>
  <si>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</si>
  <si>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</si>
  <si>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</si>
  <si>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</si>
  <si>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</si>
  <si>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</si>
  <si>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</si>
  <si>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</si>
  <si>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</si>
  <si>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</si>
  <si>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</si>
  <si>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</si>
  <si>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</si>
  <si>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</si>
  <si>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</si>
  <si>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</si>
  <si>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</si>
  <si>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</si>
  <si>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</si>
  <si>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</si>
  <si>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</si>
  <si>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</si>
  <si>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</si>
  <si>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</si>
  <si>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</si>
  <si>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</si>
  <si>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</si>
  <si>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</si>
  <si>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</si>
  <si>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</si>
  <si>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</si>
  <si>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</si>
  <si>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</si>
  <si>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</si>
  <si>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</si>
  <si>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</si>
  <si>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</si>
  <si>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</si>
  <si>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</si>
  <si>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</si>
  <si>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</si>
  <si>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</si>
  <si>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</si>
  <si>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</si>
  <si>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</si>
  <si>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2357</t>
  </si>
  <si>
    <t>2359</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</si>
  <si>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</si>
  <si>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</si>
  <si>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</si>
  <si>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</si>
  <si>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</si>
  <si>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</si>
  <si>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</si>
  <si>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</si>
  <si>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</si>
  <si>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</si>
  <si>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</si>
  <si>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</si>
  <si>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</si>
  <si>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</si>
  <si>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</si>
  <si>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</si>
  <si>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</si>
  <si>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</si>
  <si>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</si>
  <si>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</si>
  <si>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</si>
  <si>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</si>
  <si>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</si>
  <si>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</si>
  <si>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</si>
  <si>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</si>
  <si>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</si>
  <si>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</si>
  <si>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2551</t>
  </si>
  <si>
    <t>2552</t>
  </si>
  <si>
    <t>2553</t>
  </si>
  <si>
    <t>2554</t>
  </si>
  <si>
    <t>2555</t>
  </si>
  <si>
    <t>2556</t>
  </si>
  <si>
    <t>2557</t>
  </si>
  <si>
    <t>2558</t>
  </si>
  <si>
    <t>2559</t>
  </si>
  <si>
    <t>2560</t>
  </si>
  <si>
    <t>2561</t>
  </si>
  <si>
    <t>2564</t>
  </si>
  <si>
    <t>2565</t>
  </si>
  <si>
    <t>2566</t>
  </si>
  <si>
    <t>2567</t>
  </si>
  <si>
    <t>2568</t>
  </si>
  <si>
    <t>2569</t>
  </si>
  <si>
    <t>2570</t>
  </si>
  <si>
    <t>2581</t>
  </si>
  <si>
    <t>2582</t>
  </si>
  <si>
    <t>2583</t>
  </si>
  <si>
    <t>2584</t>
  </si>
  <si>
    <t>2585</t>
  </si>
  <si>
    <t>2586</t>
  </si>
  <si>
    <t>2587</t>
  </si>
  <si>
    <t>2588</t>
  </si>
  <si>
    <t>2589</t>
  </si>
  <si>
    <t>2590</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</si>
  <si>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</si>
  <si>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</si>
  <si>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</si>
  <si>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</si>
  <si>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</si>
  <si>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</si>
  <si>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</si>
  <si>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</si>
  <si>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</si>
  <si>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</si>
  <si>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</si>
  <si>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</si>
  <si>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</si>
  <si>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</si>
  <si>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</si>
  <si>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</si>
  <si>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</si>
  <si>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</si>
  <si>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</si>
  <si>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</si>
  <si>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</si>
  <si>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</si>
  <si>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</si>
  <si>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</si>
  <si>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</si>
  <si>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</si>
  <si>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</si>
  <si>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</si>
  <si>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</si>
  <si>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</si>
  <si>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</si>
  <si>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</si>
  <si>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</si>
  <si>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</si>
  <si>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</si>
  <si>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</si>
  <si>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</si>
  <si>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</si>
  <si>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</si>
  <si>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</si>
  <si>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</si>
  <si>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</si>
  <si>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</si>
  <si>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</si>
  <si>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</si>
  <si>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</si>
  <si>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</si>
  <si>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</si>
  <si>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</si>
  <si>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</si>
  <si>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</si>
  <si>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</si>
  <si>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</si>
  <si>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</si>
  <si>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</si>
  <si>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</si>
  <si>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</si>
  <si>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</si>
  <si>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</si>
  <si>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</si>
  <si>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</si>
  <si>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</si>
  <si>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</si>
  <si>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</si>
  <si>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</si>
  <si>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</si>
  <si>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</si>
  <si>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</si>
  <si>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</si>
  <si>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</si>
  <si>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</si>
  <si>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</si>
  <si>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</si>
  <si>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</si>
  <si>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</si>
  <si>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</si>
  <si>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</si>
  <si>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</si>
  <si>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</si>
  <si>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</si>
  <si>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</si>
  <si>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</si>
  <si>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</si>
  <si>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</si>
  <si>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</si>
  <si>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</si>
  <si>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</si>
  <si>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</si>
  <si>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</si>
  <si>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</si>
  <si>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</si>
  <si>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</si>
  <si>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</si>
  <si>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</si>
  <si>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</si>
  <si>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</si>
  <si>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</si>
  <si>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</si>
  <si>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</si>
  <si>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</si>
  <si>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</si>
  <si>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</si>
  <si>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</si>
  <si>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</si>
  <si>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</si>
  <si>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</si>
  <si>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</si>
  <si>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</si>
  <si>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Акцизы на виноматериалы, виноградное сусло, фруктовое сусло, ввозимые на территорию Российской Федерации</t>
  </si>
  <si>
    <t>18210402021010000110</t>
  </si>
  <si>
    <t>1452</t>
  </si>
  <si>
    <t>Акцизы на устройства для нагревания табака, ввозимые на территорию Российской Федерации</t>
  </si>
  <si>
    <t>18210402181010000110</t>
  </si>
  <si>
    <t>1502</t>
  </si>
  <si>
    <t>ДОХОДЫ ОТ ОКАЗАНИЯ ПЛАТНЫХ УСЛУГ (РАБОТ) И КОМПЕНСАЦИИ ЗАТРАТ ГОСУДАРСТВА (2420+2425+2430+2433+2434+2435)</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</si>
  <si>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</si>
  <si>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</si>
  <si>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</si>
  <si>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ШТРАФЫ, САНКЦИИ, ВОЗМЕЩЕНИЕ УЩЕРБА (2480+2487+2489+2491+2492+2493+2497+2498+2499+2506+2507+2508+2509+2512+2513+2522+2523+2524+2526)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</si>
  <si>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</si>
  <si>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</si>
  <si>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</si>
  <si>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</si>
  <si>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</si>
  <si>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</si>
  <si>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</si>
  <si>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</si>
  <si>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</si>
  <si>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</si>
  <si>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</si>
  <si>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</si>
  <si>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</si>
  <si>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</si>
  <si>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</si>
  <si>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</si>
  <si>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</si>
  <si>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</si>
  <si>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</si>
  <si>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</si>
  <si>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</si>
  <si>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</si>
  <si>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</si>
  <si>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</si>
  <si>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</si>
  <si>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</si>
  <si>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</si>
  <si>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</si>
  <si>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</si>
  <si>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</si>
  <si>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18211608010010000140</t>
  </si>
  <si>
    <t>2497</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</si>
  <si>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</si>
  <si>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</si>
  <si>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</si>
  <si>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</si>
  <si>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</si>
  <si>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</si>
  <si>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</si>
  <si>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</si>
  <si>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</si>
  <si>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</si>
  <si>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</si>
  <si>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</si>
  <si>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</si>
  <si>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</si>
  <si>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</si>
  <si>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</si>
  <si>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</si>
  <si>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</si>
  <si>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</si>
  <si>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</si>
  <si>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</si>
  <si>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</si>
  <si>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</si>
  <si>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</si>
  <si>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</si>
  <si>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</si>
  <si>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</si>
  <si>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</si>
  <si>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</si>
  <si>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</si>
  <si>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</si>
  <si>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</si>
  <si>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</si>
  <si>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</si>
  <si>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</si>
  <si>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</si>
  <si>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</si>
  <si>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</si>
  <si>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</si>
  <si>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</si>
  <si>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</si>
  <si>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</si>
  <si>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</si>
  <si>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</si>
  <si>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</si>
  <si>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</si>
  <si>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</si>
  <si>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</si>
  <si>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</si>
  <si>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</si>
  <si>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</si>
  <si>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</si>
  <si>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</si>
  <si>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</si>
  <si>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</si>
  <si>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</si>
  <si>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</si>
  <si>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</si>
  <si>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</si>
  <si>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</si>
  <si>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</si>
  <si>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</si>
  <si>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</si>
  <si>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18211601141019000140</t>
  </si>
  <si>
    <t>2713</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</si>
  <si>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</si>
  <si>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</si>
  <si>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</si>
  <si>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</si>
  <si>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</si>
  <si>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</si>
  <si>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</si>
  <si>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</si>
  <si>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</si>
  <si>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</si>
  <si>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</si>
  <si>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18211601151019000140</t>
  </si>
  <si>
    <t>2726</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</si>
  <si>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</si>
  <si>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</si>
  <si>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</si>
  <si>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</si>
  <si>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</si>
  <si>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</si>
  <si>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</si>
  <si>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</si>
  <si>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</si>
  <si>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</si>
  <si>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</si>
  <si>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</si>
  <si>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</si>
  <si>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</si>
  <si>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</si>
  <si>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</si>
  <si>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</si>
  <si>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</si>
  <si>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</si>
  <si>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</si>
  <si>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</si>
  <si>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</si>
  <si>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</si>
  <si>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</si>
  <si>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</si>
  <si>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</si>
  <si>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</si>
  <si>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</si>
  <si>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</si>
  <si>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</si>
  <si>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</si>
  <si>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</si>
  <si>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</si>
  <si>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</si>
  <si>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</si>
  <si>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</si>
  <si>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</si>
  <si>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</si>
  <si>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</si>
  <si>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</si>
  <si>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</si>
  <si>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</si>
  <si>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</si>
  <si>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</si>
  <si>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</si>
  <si>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</si>
  <si>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</si>
  <si>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</si>
  <si>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</si>
  <si>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</si>
  <si>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</si>
  <si>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</si>
  <si>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</si>
  <si>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</si>
  <si>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</si>
  <si>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</si>
  <si>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</si>
  <si>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</si>
  <si>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</si>
  <si>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</si>
  <si>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</si>
  <si>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</si>
  <si>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</si>
  <si>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</si>
  <si>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</si>
  <si>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</si>
  <si>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</si>
  <si>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</si>
  <si>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</si>
  <si>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</si>
  <si>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</si>
  <si>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</si>
  <si>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</si>
  <si>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</si>
  <si>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</si>
  <si>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</si>
  <si>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</si>
  <si>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</si>
  <si>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</si>
  <si>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</si>
  <si>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</si>
  <si>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</si>
  <si>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</si>
  <si>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</si>
  <si>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</si>
  <si>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</si>
  <si>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</si>
  <si>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</si>
  <si>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</si>
  <si>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</si>
  <si>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</si>
  <si>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</si>
  <si>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</si>
  <si>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</si>
  <si>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</si>
  <si>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</si>
  <si>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</si>
  <si>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</si>
  <si>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</si>
  <si>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</si>
  <si>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</si>
  <si>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</si>
  <si>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</si>
  <si>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</si>
  <si>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</si>
  <si>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</si>
  <si>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</si>
  <si>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</si>
  <si>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</si>
  <si>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</si>
  <si>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</si>
  <si>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</si>
  <si>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</si>
  <si>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</si>
  <si>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</si>
  <si>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</si>
  <si>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</si>
  <si>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</si>
  <si>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</si>
  <si>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</si>
  <si>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</si>
  <si>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</si>
  <si>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</si>
  <si>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</si>
  <si>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</si>
  <si>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</si>
  <si>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</si>
  <si>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</si>
  <si>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</si>
  <si>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</si>
  <si>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</si>
  <si>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</si>
  <si>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</si>
  <si>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</si>
  <si>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</si>
  <si>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</si>
  <si>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</si>
  <si>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</si>
  <si>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</si>
  <si>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</si>
  <si>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</si>
  <si>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</si>
  <si>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</si>
  <si>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</si>
  <si>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</si>
  <si>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</si>
  <si>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</si>
  <si>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</si>
  <si>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</si>
  <si>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</si>
  <si>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</si>
  <si>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</si>
  <si>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</si>
  <si>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</si>
  <si>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</si>
  <si>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</si>
  <si>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</si>
  <si>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</si>
  <si>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</si>
  <si>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Налоговые доходы (1030+1200+1430+1509+1510+1720+1845+1970+3300+3400+3500+3530+3540+3545)</t>
  </si>
  <si>
    <t>Налог на дополнительный доход от добычи углеводородного сырья (1837+1838+1839+1840+1842)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</si>
  <si>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</si>
  <si>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</si>
  <si>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</si>
  <si>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</si>
  <si>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18211610129010000140</t>
  </si>
  <si>
    <t>                                                    по состоянию на 01.01.2021 года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</si>
</sst>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 numFmtId="177" formatCode="0;[Red]0"/>
    <numFmt numFmtId="178" formatCode="#,##0;[Red]#,##0"/>
  </numFmts>
  <fonts count="47">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4"/>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right>
        <color indexed="63"/>
      </right>
      <top>
        <color indexed="63"/>
      </top>
      <bottom>
        <color indexed="63"/>
      </bottom>
    </border>
    <border>
      <left style="thin">
        <color rgb="FF000000"/>
      </left>
      <right>
        <color indexed="63"/>
      </right>
      <top style="thin">
        <color rgb="FF000000"/>
      </top>
      <bottom>
        <color indexed="63"/>
      </bottom>
    </border>
    <border>
      <left>
        <color indexed="63"/>
      </left>
      <right style="thin"/>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style="thin">
        <color rgb="FF000000"/>
      </left>
      <right>
        <color indexed="63"/>
      </right>
      <top>
        <color indexed="63"/>
      </top>
      <bottom>
        <color indexed="63"/>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24">
    <xf numFmtId="0" fontId="0" fillId="0" borderId="0" xfId="0" applyFont="1" applyAlignment="1">
      <alignment/>
    </xf>
    <xf numFmtId="0" fontId="2" fillId="0" borderId="0" xfId="0" applyFont="1" applyAlignment="1">
      <alignment/>
    </xf>
    <xf numFmtId="0" fontId="43" fillId="0" borderId="0" xfId="0" applyFont="1" applyAlignment="1">
      <alignment horizontal="center"/>
    </xf>
    <xf numFmtId="0" fontId="43" fillId="0" borderId="0" xfId="0" applyFont="1" applyAlignment="1">
      <alignment/>
    </xf>
    <xf numFmtId="0" fontId="2" fillId="0" borderId="0" xfId="0" applyFont="1" applyAlignment="1">
      <alignment/>
    </xf>
    <xf numFmtId="0" fontId="43"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4" fillId="0" borderId="0" xfId="0" applyFont="1" applyAlignment="1">
      <alignment/>
    </xf>
    <xf numFmtId="0" fontId="3" fillId="0" borderId="10" xfId="0" applyFont="1" applyBorder="1" applyAlignment="1">
      <alignment horizontal="center" vertical="center" wrapText="1"/>
    </xf>
    <xf numFmtId="0" fontId="43" fillId="0" borderId="0" xfId="0" applyFont="1" applyFill="1" applyAlignment="1">
      <alignment horizontal="center"/>
    </xf>
    <xf numFmtId="0" fontId="43"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3" fillId="0" borderId="0" xfId="0" applyFont="1" applyFill="1" applyAlignment="1">
      <alignment horizontal="left"/>
    </xf>
    <xf numFmtId="3" fontId="43" fillId="0" borderId="0" xfId="0" applyNumberFormat="1" applyFont="1" applyFill="1" applyAlignment="1">
      <alignment horizontal="left"/>
    </xf>
    <xf numFmtId="0" fontId="3" fillId="0" borderId="0" xfId="0" applyFont="1" applyFill="1" applyAlignment="1">
      <alignment horizontal="left"/>
    </xf>
    <xf numFmtId="3" fontId="43" fillId="0" borderId="0" xfId="0" applyNumberFormat="1" applyFont="1" applyFill="1" applyAlignment="1">
      <alignment/>
    </xf>
    <xf numFmtId="0" fontId="5" fillId="0" borderId="0" xfId="0" applyFont="1" applyFill="1" applyAlignment="1">
      <alignment/>
    </xf>
    <xf numFmtId="0" fontId="2" fillId="0" borderId="0" xfId="0" applyFont="1" applyFill="1" applyAlignment="1">
      <alignment/>
    </xf>
    <xf numFmtId="49" fontId="3" fillId="0" borderId="11" xfId="0" applyNumberFormat="1" applyFont="1" applyBorder="1" applyAlignment="1">
      <alignment horizont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right" wrapText="1"/>
    </xf>
    <xf numFmtId="49" fontId="2" fillId="0" borderId="10" xfId="0" applyNumberFormat="1" applyFont="1" applyBorder="1" applyAlignment="1">
      <alignment horizontal="right" wrapText="1"/>
    </xf>
    <xf numFmtId="0" fontId="2"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1" xfId="0" applyFont="1" applyBorder="1" applyAlignment="1">
      <alignment horizontal="left" wrapText="1"/>
    </xf>
    <xf numFmtId="49" fontId="2" fillId="0" borderId="11" xfId="0" applyNumberFormat="1" applyFont="1" applyBorder="1" applyAlignment="1">
      <alignment horizontal="left" wrapText="1"/>
    </xf>
    <xf numFmtId="0" fontId="2" fillId="0" borderId="11" xfId="0" applyFont="1" applyBorder="1" applyAlignment="1">
      <alignment horizontal="left" wrapText="1" indent="2"/>
    </xf>
    <xf numFmtId="0" fontId="2" fillId="0" borderId="11" xfId="0" applyFont="1" applyBorder="1" applyAlignment="1">
      <alignment horizontal="left" wrapText="1" indent="4"/>
    </xf>
    <xf numFmtId="0" fontId="2" fillId="0" borderId="11" xfId="0" applyFont="1" applyBorder="1" applyAlignment="1">
      <alignment horizontal="left" wrapText="1" indent="6"/>
    </xf>
    <xf numFmtId="0" fontId="2" fillId="0" borderId="11" xfId="0" applyFont="1" applyBorder="1" applyAlignment="1">
      <alignment horizontal="left" wrapText="1" indent="8"/>
    </xf>
    <xf numFmtId="0" fontId="2" fillId="0" borderId="11" xfId="0" applyFont="1" applyBorder="1" applyAlignment="1">
      <alignment horizontal="left" wrapText="1" indent="10"/>
    </xf>
    <xf numFmtId="0" fontId="44" fillId="0" borderId="11" xfId="0" applyFont="1" applyBorder="1" applyAlignment="1">
      <alignment/>
    </xf>
    <xf numFmtId="0" fontId="43" fillId="0" borderId="11" xfId="0" applyFont="1" applyBorder="1" applyAlignment="1">
      <alignment horizontal="center"/>
    </xf>
    <xf numFmtId="49" fontId="2" fillId="0" borderId="10" xfId="0" applyNumberFormat="1" applyFont="1" applyBorder="1" applyAlignment="1">
      <alignment horizontal="center" wrapText="1"/>
    </xf>
    <xf numFmtId="49" fontId="6" fillId="0" borderId="10" xfId="0" applyNumberFormat="1" applyFont="1" applyBorder="1" applyAlignment="1">
      <alignment horizontal="left" wrapText="1"/>
    </xf>
    <xf numFmtId="0" fontId="6" fillId="0" borderId="10" xfId="0" applyFont="1" applyBorder="1" applyAlignment="1">
      <alignment horizontal="left" wrapText="1"/>
    </xf>
    <xf numFmtId="0" fontId="6" fillId="0" borderId="10" xfId="0" applyFont="1" applyBorder="1" applyAlignment="1">
      <alignment horizontal="left" wrapText="1" indent="2"/>
    </xf>
    <xf numFmtId="0" fontId="44" fillId="0" borderId="11" xfId="0" applyFont="1" applyBorder="1" applyAlignment="1">
      <alignment wrapText="1"/>
    </xf>
    <xf numFmtId="3" fontId="6" fillId="0" borderId="10" xfId="0" applyNumberFormat="1" applyFont="1" applyBorder="1" applyAlignment="1">
      <alignment horizontal="right" wrapText="1"/>
    </xf>
    <xf numFmtId="0" fontId="6" fillId="0" borderId="10" xfId="0" applyFont="1" applyBorder="1" applyAlignment="1">
      <alignment horizontal="left" wrapText="1" indent="4"/>
    </xf>
    <xf numFmtId="0" fontId="2" fillId="0" borderId="12" xfId="0" applyFont="1" applyBorder="1" applyAlignment="1">
      <alignment horizontal="left" wrapText="1"/>
    </xf>
    <xf numFmtId="49" fontId="2" fillId="0" borderId="12" xfId="0" applyNumberFormat="1" applyFont="1" applyBorder="1" applyAlignment="1">
      <alignment horizontal="left" wrapText="1"/>
    </xf>
    <xf numFmtId="49" fontId="2" fillId="0" borderId="12" xfId="0" applyNumberFormat="1" applyFont="1" applyBorder="1" applyAlignment="1">
      <alignment horizontal="center" wrapText="1"/>
    </xf>
    <xf numFmtId="3" fontId="2" fillId="0" borderId="11" xfId="0" applyNumberFormat="1" applyFont="1" applyBorder="1" applyAlignment="1">
      <alignment horizontal="right" wrapText="1"/>
    </xf>
    <xf numFmtId="49" fontId="2" fillId="0" borderId="11" xfId="0" applyNumberFormat="1" applyFont="1" applyBorder="1" applyAlignment="1">
      <alignment horizontal="right" wrapText="1"/>
    </xf>
    <xf numFmtId="0" fontId="43" fillId="0" borderId="11" xfId="0" applyFont="1" applyFill="1" applyBorder="1" applyAlignment="1">
      <alignment horizontal="left"/>
    </xf>
    <xf numFmtId="0" fontId="45" fillId="0" borderId="0" xfId="0" applyFont="1" applyAlignment="1">
      <alignment/>
    </xf>
    <xf numFmtId="0" fontId="43" fillId="0" borderId="0" xfId="0" applyFont="1" applyAlignment="1">
      <alignment horizontal="right"/>
    </xf>
    <xf numFmtId="0" fontId="43" fillId="0" borderId="0" xfId="0" applyFont="1" applyAlignment="1">
      <alignment horizontal="center" vertical="center"/>
    </xf>
    <xf numFmtId="49" fontId="3" fillId="0" borderId="11" xfId="0" applyNumberFormat="1" applyFont="1" applyBorder="1" applyAlignment="1">
      <alignment horizontal="center" vertical="center" wrapText="1"/>
    </xf>
    <xf numFmtId="0" fontId="43" fillId="0" borderId="11" xfId="0" applyFont="1" applyBorder="1" applyAlignment="1">
      <alignment horizontal="center" vertical="center"/>
    </xf>
    <xf numFmtId="49" fontId="2" fillId="0" borderId="11" xfId="0" applyNumberFormat="1" applyFont="1" applyBorder="1" applyAlignment="1">
      <alignment horizontal="center" vertical="center" wrapText="1"/>
    </xf>
    <xf numFmtId="0" fontId="44" fillId="0" borderId="11" xfId="0" applyFont="1" applyBorder="1" applyAlignment="1">
      <alignment horizontal="center" vertical="center"/>
    </xf>
    <xf numFmtId="0" fontId="6" fillId="0" borderId="0" xfId="0" applyFont="1" applyAlignment="1">
      <alignment horizontal="center" vertical="center"/>
    </xf>
    <xf numFmtId="0" fontId="2" fillId="0" borderId="12" xfId="0" applyFont="1" applyBorder="1" applyAlignment="1">
      <alignment horizontal="center" vertical="center" wrapText="1"/>
    </xf>
    <xf numFmtId="0" fontId="43" fillId="0" borderId="0" xfId="0" applyFont="1" applyBorder="1" applyAlignment="1">
      <alignment horizontal="center"/>
    </xf>
    <xf numFmtId="177" fontId="46" fillId="0" borderId="14" xfId="0" applyNumberFormat="1" applyFont="1" applyFill="1" applyBorder="1" applyAlignment="1">
      <alignment/>
    </xf>
    <xf numFmtId="177" fontId="44" fillId="0" borderId="0" xfId="0" applyNumberFormat="1" applyFont="1" applyFill="1" applyBorder="1" applyAlignment="1">
      <alignment/>
    </xf>
    <xf numFmtId="0" fontId="43" fillId="0" borderId="0" xfId="0" applyFont="1" applyBorder="1" applyAlignment="1">
      <alignment/>
    </xf>
    <xf numFmtId="3" fontId="2" fillId="0" borderId="0" xfId="0" applyNumberFormat="1" applyFont="1" applyBorder="1" applyAlignment="1">
      <alignment horizontal="center" wrapText="1"/>
    </xf>
    <xf numFmtId="3" fontId="2" fillId="0" borderId="0" xfId="0" applyNumberFormat="1" applyFont="1" applyBorder="1" applyAlignment="1">
      <alignment horizontal="right" wrapText="1"/>
    </xf>
    <xf numFmtId="177" fontId="46" fillId="0" borderId="0" xfId="0" applyNumberFormat="1" applyFont="1" applyFill="1" applyBorder="1" applyAlignment="1">
      <alignment/>
    </xf>
    <xf numFmtId="49" fontId="2" fillId="0" borderId="15" xfId="0" applyNumberFormat="1" applyFont="1" applyBorder="1" applyAlignment="1">
      <alignment horizontal="left" wrapText="1"/>
    </xf>
    <xf numFmtId="49" fontId="2" fillId="0" borderId="0" xfId="0" applyNumberFormat="1" applyFont="1" applyBorder="1" applyAlignment="1">
      <alignment horizontal="center" wrapText="1"/>
    </xf>
    <xf numFmtId="177" fontId="44" fillId="0" borderId="16" xfId="0" applyNumberFormat="1" applyFont="1" applyFill="1" applyBorder="1" applyAlignment="1">
      <alignment/>
    </xf>
    <xf numFmtId="0" fontId="43" fillId="0" borderId="14" xfId="0" applyFont="1" applyBorder="1" applyAlignment="1">
      <alignment/>
    </xf>
    <xf numFmtId="0" fontId="43" fillId="0" borderId="16" xfId="0" applyFont="1" applyBorder="1" applyAlignment="1">
      <alignment/>
    </xf>
    <xf numFmtId="3" fontId="43" fillId="0" borderId="0" xfId="0" applyNumberFormat="1" applyFont="1" applyAlignment="1">
      <alignment/>
    </xf>
    <xf numFmtId="3" fontId="44" fillId="0" borderId="0" xfId="0" applyNumberFormat="1" applyFont="1" applyBorder="1" applyAlignment="1">
      <alignment/>
    </xf>
    <xf numFmtId="3" fontId="43" fillId="0" borderId="0" xfId="0" applyNumberFormat="1" applyFont="1" applyBorder="1" applyAlignment="1">
      <alignment/>
    </xf>
    <xf numFmtId="3" fontId="43" fillId="0" borderId="0" xfId="0" applyNumberFormat="1" applyFont="1" applyAlignment="1">
      <alignment horizontal="left"/>
    </xf>
    <xf numFmtId="3" fontId="44" fillId="0" borderId="0" xfId="0" applyNumberFormat="1" applyFont="1" applyBorder="1" applyAlignment="1">
      <alignment horizontal="left"/>
    </xf>
    <xf numFmtId="3" fontId="43" fillId="0" borderId="0" xfId="0" applyNumberFormat="1" applyFont="1" applyBorder="1" applyAlignment="1">
      <alignment horizontal="left"/>
    </xf>
    <xf numFmtId="3" fontId="43" fillId="0" borderId="0" xfId="0" applyNumberFormat="1" applyFont="1" applyAlignment="1">
      <alignment horizontal="center"/>
    </xf>
    <xf numFmtId="3" fontId="44" fillId="0" borderId="0" xfId="0" applyNumberFormat="1" applyFont="1" applyBorder="1" applyAlignment="1">
      <alignment horizontal="center"/>
    </xf>
    <xf numFmtId="3" fontId="43" fillId="0" borderId="0" xfId="0" applyNumberFormat="1" applyFont="1" applyBorder="1" applyAlignment="1">
      <alignment horizontal="center"/>
    </xf>
    <xf numFmtId="3" fontId="44" fillId="0" borderId="0" xfId="0" applyNumberFormat="1" applyFont="1" applyFill="1" applyBorder="1" applyAlignment="1">
      <alignment/>
    </xf>
    <xf numFmtId="178" fontId="43" fillId="0" borderId="0" xfId="0" applyNumberFormat="1" applyFont="1" applyAlignment="1">
      <alignment/>
    </xf>
    <xf numFmtId="178" fontId="43" fillId="0" borderId="0" xfId="0" applyNumberFormat="1" applyFont="1" applyBorder="1" applyAlignment="1">
      <alignment/>
    </xf>
    <xf numFmtId="178" fontId="43" fillId="0" borderId="0" xfId="0" applyNumberFormat="1" applyFont="1" applyAlignment="1">
      <alignment horizontal="left"/>
    </xf>
    <xf numFmtId="178" fontId="43" fillId="0" borderId="0" xfId="0" applyNumberFormat="1" applyFont="1" applyBorder="1" applyAlignment="1">
      <alignment horizontal="left"/>
    </xf>
    <xf numFmtId="178" fontId="43" fillId="0" borderId="0" xfId="0" applyNumberFormat="1" applyFont="1" applyAlignment="1">
      <alignment horizontal="center"/>
    </xf>
    <xf numFmtId="178" fontId="43" fillId="0" borderId="0" xfId="0" applyNumberFormat="1" applyFont="1" applyBorder="1" applyAlignment="1">
      <alignment horizontal="center"/>
    </xf>
    <xf numFmtId="178" fontId="46" fillId="0" borderId="14" xfId="0" applyNumberFormat="1" applyFont="1" applyFill="1" applyBorder="1" applyAlignment="1">
      <alignment/>
    </xf>
    <xf numFmtId="178" fontId="46" fillId="0" borderId="0" xfId="0" applyNumberFormat="1" applyFont="1" applyBorder="1" applyAlignment="1">
      <alignment/>
    </xf>
    <xf numFmtId="0" fontId="3" fillId="0" borderId="11" xfId="0" applyFont="1" applyBorder="1" applyAlignment="1">
      <alignment horizontal="center" wrapText="1"/>
    </xf>
    <xf numFmtId="0" fontId="2" fillId="0" borderId="10" xfId="0" applyFont="1" applyBorder="1" applyAlignment="1">
      <alignment horizontal="center" wrapText="1"/>
    </xf>
    <xf numFmtId="3" fontId="2" fillId="0" borderId="11" xfId="0" applyNumberFormat="1" applyFont="1" applyBorder="1" applyAlignment="1">
      <alignment horizontal="right" vertical="center" shrinkToFit="1"/>
    </xf>
    <xf numFmtId="3" fontId="44" fillId="0" borderId="11" xfId="0" applyNumberFormat="1" applyFont="1" applyBorder="1" applyAlignment="1">
      <alignment horizontal="right" vertical="center"/>
    </xf>
    <xf numFmtId="49" fontId="44" fillId="0" borderId="11" xfId="0" applyNumberFormat="1" applyFont="1" applyBorder="1" applyAlignment="1">
      <alignment horizontal="center" vertical="center"/>
    </xf>
    <xf numFmtId="0" fontId="6" fillId="0" borderId="10" xfId="0" applyFont="1" applyBorder="1" applyAlignment="1">
      <alignment horizontal="left" wrapText="1" indent="6"/>
    </xf>
    <xf numFmtId="3" fontId="2" fillId="0" borderId="11" xfId="0" applyNumberFormat="1" applyFont="1" applyFill="1" applyBorder="1" applyAlignment="1">
      <alignment horizontal="right" vertical="center" shrinkToFit="1"/>
    </xf>
    <xf numFmtId="0" fontId="2" fillId="0" borderId="11" xfId="0" applyFont="1" applyBorder="1" applyAlignment="1">
      <alignment horizontal="left" vertical="center" wrapText="1"/>
    </xf>
    <xf numFmtId="178" fontId="46" fillId="0" borderId="14" xfId="0" applyNumberFormat="1" applyFont="1" applyFill="1" applyBorder="1" applyAlignment="1">
      <alignment vertical="center"/>
    </xf>
    <xf numFmtId="3" fontId="44" fillId="0" borderId="0" xfId="0" applyNumberFormat="1" applyFont="1" applyFill="1" applyBorder="1" applyAlignment="1">
      <alignment vertical="center"/>
    </xf>
    <xf numFmtId="178" fontId="46" fillId="0" borderId="0" xfId="0" applyNumberFormat="1" applyFont="1" applyBorder="1" applyAlignment="1">
      <alignment vertical="center"/>
    </xf>
    <xf numFmtId="0" fontId="43" fillId="0" borderId="0" xfId="0" applyFont="1" applyAlignment="1">
      <alignment vertical="center"/>
    </xf>
    <xf numFmtId="3" fontId="6" fillId="0" borderId="10" xfId="0" applyNumberFormat="1" applyFont="1" applyBorder="1" applyAlignment="1">
      <alignment horizontal="right"/>
    </xf>
    <xf numFmtId="49" fontId="6" fillId="0" borderId="10" xfId="0" applyNumberFormat="1" applyFont="1" applyBorder="1" applyAlignment="1">
      <alignment horizontal="left"/>
    </xf>
    <xf numFmtId="178" fontId="43" fillId="0" borderId="0" xfId="0" applyNumberFormat="1" applyFont="1" applyBorder="1" applyAlignment="1">
      <alignment horizontal="center"/>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3" fillId="0" borderId="14" xfId="0" applyFont="1" applyBorder="1" applyAlignment="1">
      <alignment horizontal="center"/>
    </xf>
    <xf numFmtId="0" fontId="43" fillId="0" borderId="16" xfId="0" applyFont="1" applyBorder="1" applyAlignment="1">
      <alignment horizontal="center"/>
    </xf>
    <xf numFmtId="0" fontId="43" fillId="0" borderId="0" xfId="0" applyFont="1" applyAlignment="1">
      <alignment horizont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43" fillId="0" borderId="0" xfId="0" applyFont="1" applyAlignment="1">
      <alignment horizontal="right"/>
    </xf>
    <xf numFmtId="0" fontId="43" fillId="0" borderId="0" xfId="0" applyFont="1" applyBorder="1" applyAlignment="1">
      <alignment horizontal="center"/>
    </xf>
    <xf numFmtId="0" fontId="43" fillId="0" borderId="22" xfId="0" applyFont="1" applyBorder="1" applyAlignment="1">
      <alignment horizontal="center"/>
    </xf>
    <xf numFmtId="0" fontId="43" fillId="0" borderId="23" xfId="0" applyFont="1" applyFill="1" applyBorder="1" applyAlignment="1">
      <alignment horizontal="right"/>
    </xf>
    <xf numFmtId="0" fontId="2" fillId="0" borderId="24" xfId="0" applyFont="1" applyBorder="1" applyAlignment="1">
      <alignment horizontal="center" vertical="center" wrapText="1"/>
    </xf>
    <xf numFmtId="49" fontId="2" fillId="0" borderId="0" xfId="0" applyNumberFormat="1" applyFont="1" applyBorder="1" applyAlignment="1">
      <alignment horizontal="center" wrapText="1"/>
    </xf>
    <xf numFmtId="49" fontId="2" fillId="0" borderId="14" xfId="0" applyNumberFormat="1" applyFont="1" applyBorder="1" applyAlignment="1">
      <alignment horizontal="center" wrapText="1"/>
    </xf>
    <xf numFmtId="49" fontId="2" fillId="0" borderId="16" xfId="0" applyNumberFormat="1"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346"/>
  <sheetViews>
    <sheetView view="pageBreakPreview" zoomScaleSheetLayoutView="100" zoomScalePageLayoutView="0" workbookViewId="0" topLeftCell="A1">
      <selection activeCell="D14" sqref="D14"/>
    </sheetView>
  </sheetViews>
  <sheetFormatPr defaultColWidth="9.140625" defaultRowHeight="15"/>
  <cols>
    <col min="1" max="1" width="73.7109375" style="9" customWidth="1"/>
    <col min="2" max="2" width="25.421875" style="52" customWidth="1"/>
    <col min="3" max="3" width="10.421875" style="52" customWidth="1"/>
    <col min="4" max="4" width="13.57421875" style="3" customWidth="1"/>
    <col min="5" max="5" width="12.8515625" style="3" customWidth="1"/>
    <col min="6" max="6" width="15.421875" style="3" customWidth="1"/>
    <col min="7" max="7" width="14.7109375" style="3" customWidth="1"/>
    <col min="8" max="8" width="10.421875" style="81" hidden="1" customWidth="1"/>
    <col min="9" max="9" width="9.7109375" style="72" hidden="1" customWidth="1"/>
    <col min="10" max="10" width="10.421875" style="82" hidden="1" customWidth="1"/>
    <col min="11" max="11" width="9.421875" style="73" hidden="1" customWidth="1"/>
    <col min="12" max="12" width="10.421875" style="82" hidden="1" customWidth="1"/>
    <col min="13" max="13" width="6.00390625" style="73" hidden="1" customWidth="1"/>
    <col min="14" max="14" width="10.421875" style="82" hidden="1" customWidth="1"/>
    <col min="15" max="15" width="6.00390625" style="71" hidden="1" customWidth="1"/>
    <col min="16" max="19" width="12.00390625" style="3" hidden="1" customWidth="1"/>
    <col min="20" max="20" width="10.421875" style="3" hidden="1" customWidth="1"/>
    <col min="21" max="246" width="10.421875" style="3" customWidth="1"/>
    <col min="247" max="16384" width="9.140625" style="3" customWidth="1"/>
  </cols>
  <sheetData>
    <row r="1" ht="15">
      <c r="A1" s="50" t="s">
        <v>715</v>
      </c>
    </row>
    <row r="2" ht="15">
      <c r="A2" s="1" t="s">
        <v>0</v>
      </c>
    </row>
    <row r="3" ht="15">
      <c r="A3" s="1" t="s">
        <v>1086</v>
      </c>
    </row>
    <row r="4" ht="15">
      <c r="A4" s="1" t="s">
        <v>1</v>
      </c>
    </row>
    <row r="5" spans="1:5" ht="15">
      <c r="A5" s="7" t="s">
        <v>1395</v>
      </c>
      <c r="C5" s="57"/>
      <c r="D5"/>
      <c r="E5"/>
    </row>
    <row r="6" spans="1:5" ht="15">
      <c r="A6" s="1"/>
      <c r="C6" s="57"/>
      <c r="D6"/>
      <c r="E6"/>
    </row>
    <row r="7" spans="1:5" ht="15">
      <c r="A7" s="1" t="s">
        <v>2</v>
      </c>
      <c r="C7" s="57"/>
      <c r="D7"/>
      <c r="E7"/>
    </row>
    <row r="8" ht="15">
      <c r="A8" s="1" t="s">
        <v>3</v>
      </c>
    </row>
    <row r="9" ht="15">
      <c r="A9" s="1" t="s">
        <v>708</v>
      </c>
    </row>
    <row r="10" ht="15">
      <c r="A10" s="1" t="s">
        <v>4</v>
      </c>
    </row>
    <row r="11" ht="15">
      <c r="A11" s="6" t="s">
        <v>556</v>
      </c>
    </row>
    <row r="12" ht="15">
      <c r="A12" s="6" t="s">
        <v>555</v>
      </c>
    </row>
    <row r="13" spans="1:15" s="5" customFormat="1" ht="15">
      <c r="A13" s="4"/>
      <c r="B13" s="52"/>
      <c r="C13" s="52"/>
      <c r="H13" s="83"/>
      <c r="I13" s="75"/>
      <c r="J13" s="84"/>
      <c r="K13" s="76"/>
      <c r="L13" s="84"/>
      <c r="M13" s="76"/>
      <c r="N13" s="84"/>
      <c r="O13" s="74"/>
    </row>
    <row r="14" spans="1:15" s="5" customFormat="1" ht="15">
      <c r="A14" s="4"/>
      <c r="B14" s="52"/>
      <c r="C14" s="52"/>
      <c r="H14" s="83"/>
      <c r="I14" s="75"/>
      <c r="J14" s="84"/>
      <c r="K14" s="76"/>
      <c r="L14" s="84"/>
      <c r="M14" s="76"/>
      <c r="N14" s="84"/>
      <c r="O14" s="74"/>
    </row>
    <row r="15" spans="1:15" s="5" customFormat="1" ht="15">
      <c r="A15" s="8" t="s">
        <v>5</v>
      </c>
      <c r="B15" s="52"/>
      <c r="C15" s="52"/>
      <c r="H15" s="83"/>
      <c r="I15" s="75"/>
      <c r="J15" s="84"/>
      <c r="K15" s="76"/>
      <c r="L15" s="84"/>
      <c r="M15" s="76"/>
      <c r="N15" s="84"/>
      <c r="O15" s="74"/>
    </row>
    <row r="16" spans="1:15" s="5" customFormat="1" ht="15">
      <c r="A16" s="8" t="s">
        <v>6</v>
      </c>
      <c r="B16" s="52"/>
      <c r="C16" s="52"/>
      <c r="G16" s="51" t="s">
        <v>671</v>
      </c>
      <c r="H16" s="83"/>
      <c r="I16" s="75"/>
      <c r="J16" s="84"/>
      <c r="K16" s="76"/>
      <c r="L16" s="84"/>
      <c r="M16" s="76"/>
      <c r="N16" s="84"/>
      <c r="O16" s="74"/>
    </row>
    <row r="17" spans="1:15" s="2" customFormat="1" ht="37.5" customHeight="1">
      <c r="A17" s="104" t="s">
        <v>7</v>
      </c>
      <c r="B17" s="104" t="s">
        <v>8</v>
      </c>
      <c r="C17" s="104" t="s">
        <v>9</v>
      </c>
      <c r="D17" s="104" t="s">
        <v>1082</v>
      </c>
      <c r="E17" s="106" t="s">
        <v>10</v>
      </c>
      <c r="F17" s="107"/>
      <c r="G17" s="108"/>
      <c r="H17" s="85"/>
      <c r="I17" s="78"/>
      <c r="J17" s="86"/>
      <c r="K17" s="79"/>
      <c r="L17" s="86"/>
      <c r="M17" s="79"/>
      <c r="N17" s="86"/>
      <c r="O17" s="77"/>
    </row>
    <row r="18" spans="1:15" s="2" customFormat="1" ht="159.75" customHeight="1">
      <c r="A18" s="105"/>
      <c r="B18" s="105"/>
      <c r="C18" s="105"/>
      <c r="D18" s="105"/>
      <c r="E18" s="25" t="s">
        <v>11</v>
      </c>
      <c r="F18" s="25" t="s">
        <v>1083</v>
      </c>
      <c r="G18" s="25" t="s">
        <v>1084</v>
      </c>
      <c r="H18" s="85"/>
      <c r="I18" s="78"/>
      <c r="J18" s="86"/>
      <c r="K18" s="79"/>
      <c r="L18" s="86"/>
      <c r="M18" s="79"/>
      <c r="N18" s="86"/>
      <c r="O18" s="77"/>
    </row>
    <row r="19" spans="1:19" ht="15">
      <c r="A19" s="28" t="s">
        <v>12</v>
      </c>
      <c r="B19" s="55" t="s">
        <v>13</v>
      </c>
      <c r="C19" s="55" t="s">
        <v>14</v>
      </c>
      <c r="D19" s="29" t="s">
        <v>15</v>
      </c>
      <c r="E19" s="29" t="s">
        <v>716</v>
      </c>
      <c r="F19" s="29" t="s">
        <v>717</v>
      </c>
      <c r="G19" s="29" t="s">
        <v>718</v>
      </c>
      <c r="H19" s="103">
        <v>1</v>
      </c>
      <c r="I19" s="103"/>
      <c r="J19" s="103">
        <v>2</v>
      </c>
      <c r="K19" s="103"/>
      <c r="L19" s="103">
        <v>3</v>
      </c>
      <c r="M19" s="103"/>
      <c r="N19" s="103">
        <v>4</v>
      </c>
      <c r="O19" s="103"/>
      <c r="P19" s="59">
        <v>1</v>
      </c>
      <c r="Q19" s="59">
        <v>2</v>
      </c>
      <c r="R19" s="59">
        <v>3</v>
      </c>
      <c r="S19" s="59">
        <v>4</v>
      </c>
    </row>
    <row r="20" spans="1:19" ht="15.75">
      <c r="A20" s="28" t="s">
        <v>672</v>
      </c>
      <c r="B20" s="55" t="s">
        <v>7</v>
      </c>
      <c r="C20" s="55" t="s">
        <v>719</v>
      </c>
      <c r="D20" s="91">
        <v>18500637</v>
      </c>
      <c r="E20" s="91">
        <v>-3686770</v>
      </c>
      <c r="F20" s="91">
        <v>24169472</v>
      </c>
      <c r="G20" s="91">
        <v>2087375</v>
      </c>
      <c r="H20" s="87">
        <f>IF(D20&lt;P20,IF(D20&lt;0,-2,-1),IF(D20&lt;0,-3,0))</f>
        <v>0</v>
      </c>
      <c r="I20" s="80">
        <f>IF(H20&lt;0,IF(H20&gt;-3,D20-P20,0),0)</f>
        <v>0</v>
      </c>
      <c r="J20" s="88">
        <f>IF(E20&lt;Q20,IF(E20&lt;0,-2,-1),IF(E20&lt;0,-3,0))</f>
        <v>-2</v>
      </c>
      <c r="K20" s="80">
        <f>IF(J20&lt;0,IF(J20&gt;-3,E20-Q20,0),0)</f>
        <v>-944051</v>
      </c>
      <c r="L20" s="88">
        <f>IF(F20&lt;R20,IF(F20&lt;0,-2,-1),IF(F20&lt;0,-3,0))</f>
        <v>0</v>
      </c>
      <c r="M20" s="80">
        <f>IF(L20&lt;0,IF(L20&gt;-3,F20-R20,0),0)</f>
        <v>0</v>
      </c>
      <c r="N20" s="88">
        <f>IF(G20&lt;S20,IF(G20&lt;0,-2,-1),IF(G20&lt;0,-3,0))</f>
        <v>0</v>
      </c>
      <c r="O20" s="80">
        <f>IF(N20&lt;0,IF(N20&gt;-3,G20-S20,0),0)</f>
        <v>0</v>
      </c>
      <c r="P20" s="91">
        <v>10136021</v>
      </c>
      <c r="Q20" s="91">
        <v>-2742719</v>
      </c>
      <c r="R20" s="91">
        <v>14474001</v>
      </c>
      <c r="S20" s="91">
        <v>1465076</v>
      </c>
    </row>
    <row r="21" spans="1:19" ht="15.75">
      <c r="A21" s="28" t="s">
        <v>16</v>
      </c>
      <c r="B21" s="55" t="s">
        <v>7</v>
      </c>
      <c r="C21" s="55" t="s">
        <v>720</v>
      </c>
      <c r="D21" s="91">
        <v>18500453</v>
      </c>
      <c r="E21" s="91">
        <v>-3686974</v>
      </c>
      <c r="F21" s="91">
        <v>24169472</v>
      </c>
      <c r="G21" s="91">
        <v>2087375</v>
      </c>
      <c r="H21" s="87">
        <f>IF(D21&lt;P21,IF(D21&lt;0,-2,-1),IF(D21&lt;0,-3,0))</f>
        <v>0</v>
      </c>
      <c r="I21" s="80">
        <f>IF(H21&lt;0,IF(H21&gt;-3,D21-P21,0),0)</f>
        <v>0</v>
      </c>
      <c r="J21" s="88">
        <f>IF(E21&lt;Q21,IF(E21&lt;0,-2,-1),IF(E21&lt;0,-3,0))</f>
        <v>-2</v>
      </c>
      <c r="K21" s="80">
        <f>IF(J21&lt;0,IF(J21&gt;-3,E21-Q21,0),0)</f>
        <v>-944130</v>
      </c>
      <c r="L21" s="88">
        <f>IF(F21&lt;R21,IF(F21&lt;0,-2,-1),IF(F21&lt;0,-3,0))</f>
        <v>0</v>
      </c>
      <c r="M21" s="80">
        <f>IF(L21&lt;0,IF(L21&gt;-3,F21-R21,0),0)</f>
        <v>0</v>
      </c>
      <c r="N21" s="88">
        <f>IF(G21&lt;S21,IF(G21&lt;0,-2,-1),IF(G21&lt;0,-3,0))</f>
        <v>0</v>
      </c>
      <c r="O21" s="80">
        <f>IF(N21&lt;0,IF(N21&gt;-3,G21-S21,0),0)</f>
        <v>0</v>
      </c>
      <c r="P21" s="91">
        <v>10136021</v>
      </c>
      <c r="Q21" s="91">
        <v>-2742844</v>
      </c>
      <c r="R21" s="91">
        <v>14474001</v>
      </c>
      <c r="S21" s="91">
        <v>1465076</v>
      </c>
    </row>
    <row r="22" spans="1:19" ht="26.25">
      <c r="A22" s="28" t="s">
        <v>1388</v>
      </c>
      <c r="B22" s="55" t="s">
        <v>7</v>
      </c>
      <c r="C22" s="55" t="s">
        <v>721</v>
      </c>
      <c r="D22" s="91">
        <v>18487875</v>
      </c>
      <c r="E22" s="91">
        <v>-3695235</v>
      </c>
      <c r="F22" s="91">
        <v>24164657</v>
      </c>
      <c r="G22" s="91">
        <v>2087324</v>
      </c>
      <c r="H22" s="87">
        <f>IF(D22&lt;P22,IF(D22&lt;0,-2,-1),IF(D22&lt;0,-3,0))</f>
        <v>0</v>
      </c>
      <c r="I22" s="80">
        <f>IF(H22&lt;0,IF(H22&gt;-3,D22-P22,0),0)</f>
        <v>0</v>
      </c>
      <c r="J22" s="88">
        <f>IF(E22&lt;Q22,IF(E22&lt;0,-2,-1),IF(E22&lt;0,-3,0))</f>
        <v>-2</v>
      </c>
      <c r="K22" s="80">
        <f>IF(J22&lt;0,IF(J22&gt;-3,E22-Q22,0),0)</f>
        <v>-946110</v>
      </c>
      <c r="L22" s="88">
        <f>IF(F22&lt;R22,IF(F22&lt;0,-2,-1),IF(F22&lt;0,-3,0))</f>
        <v>0</v>
      </c>
      <c r="M22" s="80">
        <f>IF(L22&lt;0,IF(L22&gt;-3,F22-R22,0),0)</f>
        <v>0</v>
      </c>
      <c r="N22" s="88">
        <f>IF(G22&lt;S22,IF(G22&lt;0,-2,-1),IF(G22&lt;0,-3,0))</f>
        <v>0</v>
      </c>
      <c r="O22" s="80">
        <f>IF(N22&lt;0,IF(N22&gt;-3,G22-S22,0),0)</f>
        <v>0</v>
      </c>
      <c r="P22" s="91">
        <v>10126995</v>
      </c>
      <c r="Q22" s="91">
        <v>-2749125</v>
      </c>
      <c r="R22" s="91">
        <v>14470621</v>
      </c>
      <c r="S22" s="91">
        <v>1465011</v>
      </c>
    </row>
    <row r="23" spans="1:19" ht="15.75">
      <c r="A23" s="30" t="s">
        <v>17</v>
      </c>
      <c r="B23" s="55" t="s">
        <v>18</v>
      </c>
      <c r="C23" s="55" t="s">
        <v>722</v>
      </c>
      <c r="D23" s="91">
        <v>20354080</v>
      </c>
      <c r="E23" s="91">
        <v>1968267</v>
      </c>
      <c r="F23" s="91">
        <v>19250729</v>
      </c>
      <c r="G23" s="91">
        <v>1836522</v>
      </c>
      <c r="H23" s="87">
        <f>IF(D23&lt;P23,IF(D23&lt;0,-2,-1),IF(D23&lt;0,-3,0))</f>
        <v>0</v>
      </c>
      <c r="I23" s="80">
        <f>IF(H23&lt;0,IF(H23&gt;-3,D23-P23,0),0)</f>
        <v>0</v>
      </c>
      <c r="J23" s="88">
        <f>IF(E23&lt;Q23,IF(E23&lt;0,-2,-1),IF(E23&lt;0,-3,0))</f>
        <v>0</v>
      </c>
      <c r="K23" s="80">
        <f>IF(J23&lt;0,IF(J23&gt;-3,E23-Q23,0),0)</f>
        <v>0</v>
      </c>
      <c r="L23" s="88">
        <f>IF(F23&lt;R23,IF(F23&lt;0,-2,-1),IF(F23&lt;0,-3,0))</f>
        <v>0</v>
      </c>
      <c r="M23" s="80">
        <f>IF(L23&lt;0,IF(L23&gt;-3,F23-R23,0),0)</f>
        <v>0</v>
      </c>
      <c r="N23" s="88">
        <f>IF(G23&lt;S23,IF(G23&lt;0,-2,-1),IF(G23&lt;0,-3,0))</f>
        <v>0</v>
      </c>
      <c r="O23" s="80">
        <f>IF(N23&lt;0,IF(N23&gt;-3,G23-S23,0),0)</f>
        <v>0</v>
      </c>
      <c r="P23" s="91">
        <v>11692922</v>
      </c>
      <c r="Q23" s="91">
        <v>975825</v>
      </c>
      <c r="R23" s="91">
        <v>11001717</v>
      </c>
      <c r="S23" s="91">
        <v>1274956</v>
      </c>
    </row>
    <row r="24" spans="1:19" ht="26.25">
      <c r="A24" s="31" t="s">
        <v>673</v>
      </c>
      <c r="B24" s="55" t="s">
        <v>19</v>
      </c>
      <c r="C24" s="55" t="s">
        <v>723</v>
      </c>
      <c r="D24" s="91">
        <v>14753091</v>
      </c>
      <c r="E24" s="91">
        <v>1968267</v>
      </c>
      <c r="F24" s="91">
        <v>13321902</v>
      </c>
      <c r="G24" s="91">
        <v>0</v>
      </c>
      <c r="H24" s="87">
        <f>IF(D24&lt;P24,IF(D24&lt;0,-2,-1),IF(D24&lt;0,-3,0))</f>
        <v>0</v>
      </c>
      <c r="I24" s="80">
        <f>IF(H24&lt;0,IF(H24&gt;-3,D24-P24,0),0)</f>
        <v>0</v>
      </c>
      <c r="J24" s="88">
        <f>IF(E24&lt;Q24,IF(E24&lt;0,-2,-1),IF(E24&lt;0,-3,0))</f>
        <v>0</v>
      </c>
      <c r="K24" s="80">
        <f>IF(J24&lt;0,IF(J24&gt;-3,E24-Q24,0),0)</f>
        <v>0</v>
      </c>
      <c r="L24" s="88">
        <f>IF(F24&lt;R24,IF(F24&lt;0,-2,-1),IF(F24&lt;0,-3,0))</f>
        <v>0</v>
      </c>
      <c r="M24" s="80">
        <f>IF(L24&lt;0,IF(L24&gt;-3,F24-R24,0),0)</f>
        <v>0</v>
      </c>
      <c r="N24" s="88">
        <f>IF(G24&lt;S24,IF(G24&lt;0,-2,-1),IF(G24&lt;0,-3,0))</f>
        <v>0</v>
      </c>
      <c r="O24" s="80">
        <f>IF(N24&lt;0,IF(N24&gt;-3,G24-S24,0),0)</f>
        <v>0</v>
      </c>
      <c r="P24" s="91">
        <v>7547624</v>
      </c>
      <c r="Q24" s="91">
        <v>975825</v>
      </c>
      <c r="R24" s="91">
        <v>6885496</v>
      </c>
      <c r="S24" s="91">
        <v>0</v>
      </c>
    </row>
    <row r="25" spans="1:19" ht="15.75">
      <c r="A25" s="31" t="s">
        <v>20</v>
      </c>
      <c r="B25" s="55"/>
      <c r="C25" s="55"/>
      <c r="D25" s="91"/>
      <c r="E25" s="91"/>
      <c r="F25" s="91"/>
      <c r="G25" s="91"/>
      <c r="H25" s="87"/>
      <c r="I25" s="80"/>
      <c r="J25" s="88"/>
      <c r="K25" s="80"/>
      <c r="L25" s="88"/>
      <c r="M25" s="80"/>
      <c r="N25" s="88"/>
      <c r="O25" s="80"/>
      <c r="P25" s="91"/>
      <c r="Q25" s="91"/>
      <c r="R25" s="91"/>
      <c r="S25" s="91"/>
    </row>
    <row r="26" spans="1:19" ht="26.25">
      <c r="A26" s="32" t="s">
        <v>21</v>
      </c>
      <c r="B26" s="55" t="s">
        <v>22</v>
      </c>
      <c r="C26" s="55" t="s">
        <v>724</v>
      </c>
      <c r="D26" s="91">
        <v>14744635</v>
      </c>
      <c r="E26" s="91">
        <v>1958507</v>
      </c>
      <c r="F26" s="91">
        <v>13321902</v>
      </c>
      <c r="G26" s="91">
        <v>0</v>
      </c>
      <c r="H26" s="87">
        <f>IF(D26&lt;P26,IF(D26&lt;0,-2,-1),IF(D26&lt;0,-3,0))</f>
        <v>0</v>
      </c>
      <c r="I26" s="80">
        <f>IF(H26&lt;0,IF(H26&gt;-3,D26-P26,0),0)</f>
        <v>0</v>
      </c>
      <c r="J26" s="88">
        <f>IF(E26&lt;Q26,IF(E26&lt;0,-2,-1),IF(E26&lt;0,-3,0))</f>
        <v>0</v>
      </c>
      <c r="K26" s="80">
        <f>IF(J26&lt;0,IF(J26&gt;-3,E26-Q26,0),0)</f>
        <v>0</v>
      </c>
      <c r="L26" s="88">
        <f>IF(F26&lt;R26,IF(F26&lt;0,-2,-1),IF(F26&lt;0,-3,0))</f>
        <v>0</v>
      </c>
      <c r="M26" s="80">
        <f>IF(L26&lt;0,IF(L26&gt;-3,F26-R26,0),0)</f>
        <v>0</v>
      </c>
      <c r="N26" s="88">
        <f>IF(G26&lt;S26,IF(G26&lt;0,-2,-1),IF(G26&lt;0,-3,0))</f>
        <v>0</v>
      </c>
      <c r="O26" s="80">
        <f>IF(N26&lt;0,IF(N26&gt;-3,G26-S26,0),0)</f>
        <v>0</v>
      </c>
      <c r="P26" s="91">
        <v>7539168</v>
      </c>
      <c r="Q26" s="91">
        <v>967972</v>
      </c>
      <c r="R26" s="91">
        <v>6885496</v>
      </c>
      <c r="S26" s="91">
        <v>0</v>
      </c>
    </row>
    <row r="27" spans="1:19" ht="15.75">
      <c r="A27" s="32" t="s">
        <v>23</v>
      </c>
      <c r="B27" s="55"/>
      <c r="C27" s="55"/>
      <c r="D27" s="91"/>
      <c r="E27" s="91"/>
      <c r="F27" s="91"/>
      <c r="G27" s="91"/>
      <c r="H27" s="87"/>
      <c r="I27" s="80"/>
      <c r="J27" s="88"/>
      <c r="K27" s="80"/>
      <c r="L27" s="88"/>
      <c r="M27" s="80"/>
      <c r="N27" s="88"/>
      <c r="O27" s="80"/>
      <c r="P27" s="91"/>
      <c r="Q27" s="91"/>
      <c r="R27" s="91"/>
      <c r="S27" s="91"/>
    </row>
    <row r="28" spans="1:19" ht="26.25">
      <c r="A28" s="33" t="s">
        <v>24</v>
      </c>
      <c r="B28" s="55" t="s">
        <v>25</v>
      </c>
      <c r="C28" s="55" t="s">
        <v>725</v>
      </c>
      <c r="D28" s="91">
        <v>1906133</v>
      </c>
      <c r="E28" s="91">
        <v>1958507</v>
      </c>
      <c r="F28" s="91" t="s">
        <v>726</v>
      </c>
      <c r="G28" s="91" t="s">
        <v>726</v>
      </c>
      <c r="H28" s="87">
        <f aca="true" t="shared" si="0" ref="H28:H84">IF(D28&lt;P28,IF(D28&lt;0,-2,-1),IF(D28&lt;0,-3,0))</f>
        <v>0</v>
      </c>
      <c r="I28" s="80">
        <f aca="true" t="shared" si="1" ref="I28:I84">IF(H28&lt;0,IF(H28&gt;-3,D28-P28,0),0)</f>
        <v>0</v>
      </c>
      <c r="J28" s="88">
        <f aca="true" t="shared" si="2" ref="J28:J84">IF(E28&lt;Q28,IF(E28&lt;0,-2,-1),IF(E28&lt;0,-3,0))</f>
        <v>0</v>
      </c>
      <c r="K28" s="80">
        <f aca="true" t="shared" si="3" ref="K28:K84">IF(J28&lt;0,IF(J28&gt;-3,E28-Q28,0),0)</f>
        <v>0</v>
      </c>
      <c r="L28" s="88">
        <f aca="true" t="shared" si="4" ref="L28:L84">IF(F28&lt;R28,IF(F28&lt;0,-2,-1),IF(F28&lt;0,-3,0))</f>
        <v>0</v>
      </c>
      <c r="M28" s="80">
        <f aca="true" t="shared" si="5" ref="M28:M84">IF(L28&lt;0,IF(L28&gt;-3,F28-R28,0),0)</f>
        <v>0</v>
      </c>
      <c r="N28" s="88">
        <f aca="true" t="shared" si="6" ref="N28:N84">IF(G28&lt;S28,IF(G28&lt;0,-2,-1),IF(G28&lt;0,-3,0))</f>
        <v>0</v>
      </c>
      <c r="O28" s="80">
        <f aca="true" t="shared" si="7" ref="O28:O84">IF(N28&lt;0,IF(N28&gt;-3,G28-S28,0),0)</f>
        <v>0</v>
      </c>
      <c r="P28" s="91">
        <v>984228</v>
      </c>
      <c r="Q28" s="91">
        <v>967972</v>
      </c>
      <c r="R28" s="91" t="s">
        <v>726</v>
      </c>
      <c r="S28" s="91" t="s">
        <v>726</v>
      </c>
    </row>
    <row r="29" spans="1:19" ht="39">
      <c r="A29" s="33" t="s">
        <v>26</v>
      </c>
      <c r="B29" s="55" t="s">
        <v>27</v>
      </c>
      <c r="C29" s="55" t="s">
        <v>727</v>
      </c>
      <c r="D29" s="91">
        <v>10955912</v>
      </c>
      <c r="E29" s="91" t="s">
        <v>726</v>
      </c>
      <c r="F29" s="91">
        <v>11430920</v>
      </c>
      <c r="G29" s="91">
        <v>0</v>
      </c>
      <c r="H29" s="87">
        <f t="shared" si="0"/>
        <v>0</v>
      </c>
      <c r="I29" s="80">
        <f t="shared" si="1"/>
        <v>0</v>
      </c>
      <c r="J29" s="88">
        <f t="shared" si="2"/>
        <v>0</v>
      </c>
      <c r="K29" s="80">
        <f t="shared" si="3"/>
        <v>0</v>
      </c>
      <c r="L29" s="88">
        <f t="shared" si="4"/>
        <v>0</v>
      </c>
      <c r="M29" s="80">
        <f t="shared" si="5"/>
        <v>0</v>
      </c>
      <c r="N29" s="88">
        <f t="shared" si="6"/>
        <v>0</v>
      </c>
      <c r="O29" s="80">
        <f t="shared" si="7"/>
        <v>0</v>
      </c>
      <c r="P29" s="91">
        <v>5664461</v>
      </c>
      <c r="Q29" s="91" t="s">
        <v>726</v>
      </c>
      <c r="R29" s="91">
        <v>5796514</v>
      </c>
      <c r="S29" s="91">
        <v>0</v>
      </c>
    </row>
    <row r="30" spans="1:19" ht="26.25">
      <c r="A30" s="33" t="s">
        <v>28</v>
      </c>
      <c r="B30" s="55" t="s">
        <v>29</v>
      </c>
      <c r="C30" s="55" t="s">
        <v>728</v>
      </c>
      <c r="D30" s="91">
        <v>0</v>
      </c>
      <c r="E30" s="91">
        <v>0</v>
      </c>
      <c r="F30" s="91" t="s">
        <v>726</v>
      </c>
      <c r="G30" s="91" t="s">
        <v>726</v>
      </c>
      <c r="H30" s="87">
        <f t="shared" si="0"/>
        <v>0</v>
      </c>
      <c r="I30" s="80">
        <f t="shared" si="1"/>
        <v>0</v>
      </c>
      <c r="J30" s="88">
        <f t="shared" si="2"/>
        <v>0</v>
      </c>
      <c r="K30" s="80">
        <f t="shared" si="3"/>
        <v>0</v>
      </c>
      <c r="L30" s="88">
        <f t="shared" si="4"/>
        <v>0</v>
      </c>
      <c r="M30" s="80">
        <f t="shared" si="5"/>
        <v>0</v>
      </c>
      <c r="N30" s="88">
        <f t="shared" si="6"/>
        <v>0</v>
      </c>
      <c r="O30" s="80">
        <f t="shared" si="7"/>
        <v>0</v>
      </c>
      <c r="P30" s="91">
        <v>0</v>
      </c>
      <c r="Q30" s="91">
        <v>0</v>
      </c>
      <c r="R30" s="91" t="s">
        <v>726</v>
      </c>
      <c r="S30" s="91" t="s">
        <v>726</v>
      </c>
    </row>
    <row r="31" spans="1:19" ht="39">
      <c r="A31" s="33" t="s">
        <v>30</v>
      </c>
      <c r="B31" s="55" t="s">
        <v>31</v>
      </c>
      <c r="C31" s="55" t="s">
        <v>729</v>
      </c>
      <c r="D31" s="91">
        <v>1882590</v>
      </c>
      <c r="E31" s="91" t="s">
        <v>726</v>
      </c>
      <c r="F31" s="91">
        <v>1890982</v>
      </c>
      <c r="G31" s="91">
        <v>0</v>
      </c>
      <c r="H31" s="87">
        <f t="shared" si="0"/>
        <v>0</v>
      </c>
      <c r="I31" s="80">
        <f t="shared" si="1"/>
        <v>0</v>
      </c>
      <c r="J31" s="88">
        <f t="shared" si="2"/>
        <v>0</v>
      </c>
      <c r="K31" s="80">
        <f t="shared" si="3"/>
        <v>0</v>
      </c>
      <c r="L31" s="88">
        <f t="shared" si="4"/>
        <v>0</v>
      </c>
      <c r="M31" s="80">
        <f t="shared" si="5"/>
        <v>0</v>
      </c>
      <c r="N31" s="88">
        <f t="shared" si="6"/>
        <v>0</v>
      </c>
      <c r="O31" s="80">
        <f t="shared" si="7"/>
        <v>0</v>
      </c>
      <c r="P31" s="91">
        <v>890479</v>
      </c>
      <c r="Q31" s="91" t="s">
        <v>726</v>
      </c>
      <c r="R31" s="91">
        <v>1088982</v>
      </c>
      <c r="S31" s="91">
        <v>0</v>
      </c>
    </row>
    <row r="32" spans="1:19" ht="26.25">
      <c r="A32" s="32" t="s">
        <v>674</v>
      </c>
      <c r="B32" s="55" t="s">
        <v>675</v>
      </c>
      <c r="C32" s="55" t="s">
        <v>730</v>
      </c>
      <c r="D32" s="91">
        <v>0</v>
      </c>
      <c r="E32" s="91">
        <v>0</v>
      </c>
      <c r="F32" s="91" t="s">
        <v>726</v>
      </c>
      <c r="G32" s="91" t="s">
        <v>726</v>
      </c>
      <c r="H32" s="87">
        <f t="shared" si="0"/>
        <v>0</v>
      </c>
      <c r="I32" s="80">
        <f t="shared" si="1"/>
        <v>0</v>
      </c>
      <c r="J32" s="88">
        <f t="shared" si="2"/>
        <v>0</v>
      </c>
      <c r="K32" s="80">
        <f t="shared" si="3"/>
        <v>0</v>
      </c>
      <c r="L32" s="88">
        <f t="shared" si="4"/>
        <v>0</v>
      </c>
      <c r="M32" s="80">
        <f t="shared" si="5"/>
        <v>0</v>
      </c>
      <c r="N32" s="88">
        <f t="shared" si="6"/>
        <v>0</v>
      </c>
      <c r="O32" s="80">
        <f t="shared" si="7"/>
        <v>0</v>
      </c>
      <c r="P32" s="91">
        <v>0</v>
      </c>
      <c r="Q32" s="91">
        <v>0</v>
      </c>
      <c r="R32" s="91" t="s">
        <v>726</v>
      </c>
      <c r="S32" s="91" t="s">
        <v>726</v>
      </c>
    </row>
    <row r="33" spans="1:19" ht="39">
      <c r="A33" s="32" t="s">
        <v>676</v>
      </c>
      <c r="B33" s="55" t="s">
        <v>677</v>
      </c>
      <c r="C33" s="55" t="s">
        <v>731</v>
      </c>
      <c r="D33" s="91">
        <v>0</v>
      </c>
      <c r="E33" s="91" t="s">
        <v>726</v>
      </c>
      <c r="F33" s="91">
        <v>0</v>
      </c>
      <c r="G33" s="91">
        <v>0</v>
      </c>
      <c r="H33" s="87">
        <f t="shared" si="0"/>
        <v>0</v>
      </c>
      <c r="I33" s="80">
        <f t="shared" si="1"/>
        <v>0</v>
      </c>
      <c r="J33" s="88">
        <f t="shared" si="2"/>
        <v>0</v>
      </c>
      <c r="K33" s="80">
        <f t="shared" si="3"/>
        <v>0</v>
      </c>
      <c r="L33" s="88">
        <f t="shared" si="4"/>
        <v>0</v>
      </c>
      <c r="M33" s="80">
        <f t="shared" si="5"/>
        <v>0</v>
      </c>
      <c r="N33" s="88">
        <f t="shared" si="6"/>
        <v>0</v>
      </c>
      <c r="O33" s="80">
        <f t="shared" si="7"/>
        <v>0</v>
      </c>
      <c r="P33" s="91">
        <v>0</v>
      </c>
      <c r="Q33" s="91" t="s">
        <v>726</v>
      </c>
      <c r="R33" s="91">
        <v>0</v>
      </c>
      <c r="S33" s="91">
        <v>0</v>
      </c>
    </row>
    <row r="34" spans="1:19" ht="51">
      <c r="A34" s="32" t="s">
        <v>655</v>
      </c>
      <c r="B34" s="55" t="s">
        <v>656</v>
      </c>
      <c r="C34" s="55" t="s">
        <v>732</v>
      </c>
      <c r="D34" s="91">
        <v>0</v>
      </c>
      <c r="E34" s="91">
        <v>0</v>
      </c>
      <c r="F34" s="91">
        <v>0</v>
      </c>
      <c r="G34" s="91">
        <v>0</v>
      </c>
      <c r="H34" s="87">
        <f t="shared" si="0"/>
        <v>0</v>
      </c>
      <c r="I34" s="80">
        <f t="shared" si="1"/>
        <v>0</v>
      </c>
      <c r="J34" s="88">
        <f t="shared" si="2"/>
        <v>0</v>
      </c>
      <c r="K34" s="80">
        <f t="shared" si="3"/>
        <v>0</v>
      </c>
      <c r="L34" s="88">
        <f t="shared" si="4"/>
        <v>0</v>
      </c>
      <c r="M34" s="80">
        <f t="shared" si="5"/>
        <v>0</v>
      </c>
      <c r="N34" s="88">
        <f t="shared" si="6"/>
        <v>0</v>
      </c>
      <c r="O34" s="80">
        <f t="shared" si="7"/>
        <v>0</v>
      </c>
      <c r="P34" s="91">
        <v>0</v>
      </c>
      <c r="Q34" s="91">
        <v>0</v>
      </c>
      <c r="R34" s="91">
        <v>0</v>
      </c>
      <c r="S34" s="91">
        <v>0</v>
      </c>
    </row>
    <row r="35" spans="1:19" ht="51.75">
      <c r="A35" s="32" t="s">
        <v>32</v>
      </c>
      <c r="B35" s="55" t="s">
        <v>33</v>
      </c>
      <c r="C35" s="55" t="s">
        <v>733</v>
      </c>
      <c r="D35" s="91">
        <v>8456</v>
      </c>
      <c r="E35" s="91">
        <v>9621</v>
      </c>
      <c r="F35" s="91" t="s">
        <v>726</v>
      </c>
      <c r="G35" s="91" t="s">
        <v>726</v>
      </c>
      <c r="H35" s="87">
        <f t="shared" si="0"/>
        <v>0</v>
      </c>
      <c r="I35" s="80">
        <f t="shared" si="1"/>
        <v>0</v>
      </c>
      <c r="J35" s="88">
        <f t="shared" si="2"/>
        <v>0</v>
      </c>
      <c r="K35" s="80">
        <f t="shared" si="3"/>
        <v>0</v>
      </c>
      <c r="L35" s="88">
        <f t="shared" si="4"/>
        <v>0</v>
      </c>
      <c r="M35" s="80">
        <f t="shared" si="5"/>
        <v>0</v>
      </c>
      <c r="N35" s="88">
        <f t="shared" si="6"/>
        <v>0</v>
      </c>
      <c r="O35" s="80">
        <f t="shared" si="7"/>
        <v>0</v>
      </c>
      <c r="P35" s="91">
        <v>8456</v>
      </c>
      <c r="Q35" s="91">
        <v>7869</v>
      </c>
      <c r="R35" s="91" t="s">
        <v>726</v>
      </c>
      <c r="S35" s="91" t="s">
        <v>726</v>
      </c>
    </row>
    <row r="36" spans="1:19" ht="26.25">
      <c r="A36" s="32" t="s">
        <v>34</v>
      </c>
      <c r="B36" s="55" t="s">
        <v>35</v>
      </c>
      <c r="C36" s="55" t="s">
        <v>734</v>
      </c>
      <c r="D36" s="91">
        <v>0</v>
      </c>
      <c r="E36" s="91">
        <v>0</v>
      </c>
      <c r="F36" s="91" t="s">
        <v>726</v>
      </c>
      <c r="G36" s="91" t="s">
        <v>726</v>
      </c>
      <c r="H36" s="87">
        <f t="shared" si="0"/>
        <v>0</v>
      </c>
      <c r="I36" s="80">
        <f t="shared" si="1"/>
        <v>0</v>
      </c>
      <c r="J36" s="88">
        <f t="shared" si="2"/>
        <v>0</v>
      </c>
      <c r="K36" s="80">
        <f t="shared" si="3"/>
        <v>0</v>
      </c>
      <c r="L36" s="88">
        <f t="shared" si="4"/>
        <v>0</v>
      </c>
      <c r="M36" s="80">
        <f t="shared" si="5"/>
        <v>0</v>
      </c>
      <c r="N36" s="88">
        <f t="shared" si="6"/>
        <v>0</v>
      </c>
      <c r="O36" s="80">
        <f t="shared" si="7"/>
        <v>0</v>
      </c>
      <c r="P36" s="91">
        <v>0</v>
      </c>
      <c r="Q36" s="91">
        <v>0</v>
      </c>
      <c r="R36" s="91" t="s">
        <v>726</v>
      </c>
      <c r="S36" s="91" t="s">
        <v>726</v>
      </c>
    </row>
    <row r="37" spans="1:19" ht="26.25">
      <c r="A37" s="32" t="s">
        <v>36</v>
      </c>
      <c r="B37" s="55" t="s">
        <v>37</v>
      </c>
      <c r="C37" s="55" t="s">
        <v>735</v>
      </c>
      <c r="D37" s="91">
        <v>0</v>
      </c>
      <c r="E37" s="91">
        <v>139</v>
      </c>
      <c r="F37" s="91" t="s">
        <v>726</v>
      </c>
      <c r="G37" s="91" t="s">
        <v>726</v>
      </c>
      <c r="H37" s="87">
        <f t="shared" si="0"/>
        <v>0</v>
      </c>
      <c r="I37" s="80">
        <f t="shared" si="1"/>
        <v>0</v>
      </c>
      <c r="J37" s="88">
        <f t="shared" si="2"/>
        <v>0</v>
      </c>
      <c r="K37" s="80">
        <f t="shared" si="3"/>
        <v>0</v>
      </c>
      <c r="L37" s="88">
        <f t="shared" si="4"/>
        <v>0</v>
      </c>
      <c r="M37" s="80">
        <f t="shared" si="5"/>
        <v>0</v>
      </c>
      <c r="N37" s="88">
        <f t="shared" si="6"/>
        <v>0</v>
      </c>
      <c r="O37" s="80">
        <f t="shared" si="7"/>
        <v>0</v>
      </c>
      <c r="P37" s="91">
        <v>0</v>
      </c>
      <c r="Q37" s="91">
        <v>-16</v>
      </c>
      <c r="R37" s="91" t="s">
        <v>726</v>
      </c>
      <c r="S37" s="91" t="s">
        <v>726</v>
      </c>
    </row>
    <row r="38" spans="1:19" ht="26.25">
      <c r="A38" s="32" t="s">
        <v>38</v>
      </c>
      <c r="B38" s="55" t="s">
        <v>39</v>
      </c>
      <c r="C38" s="55" t="s">
        <v>736</v>
      </c>
      <c r="D38" s="91">
        <v>0</v>
      </c>
      <c r="E38" s="91">
        <v>0</v>
      </c>
      <c r="F38" s="91" t="s">
        <v>726</v>
      </c>
      <c r="G38" s="91" t="s">
        <v>726</v>
      </c>
      <c r="H38" s="87">
        <f t="shared" si="0"/>
        <v>0</v>
      </c>
      <c r="I38" s="80">
        <f t="shared" si="1"/>
        <v>0</v>
      </c>
      <c r="J38" s="88">
        <f t="shared" si="2"/>
        <v>0</v>
      </c>
      <c r="K38" s="80">
        <f t="shared" si="3"/>
        <v>0</v>
      </c>
      <c r="L38" s="88">
        <f t="shared" si="4"/>
        <v>0</v>
      </c>
      <c r="M38" s="80">
        <f t="shared" si="5"/>
        <v>0</v>
      </c>
      <c r="N38" s="88">
        <f t="shared" si="6"/>
        <v>0</v>
      </c>
      <c r="O38" s="80">
        <f t="shared" si="7"/>
        <v>0</v>
      </c>
      <c r="P38" s="91">
        <v>0</v>
      </c>
      <c r="Q38" s="91">
        <v>0</v>
      </c>
      <c r="R38" s="91" t="s">
        <v>726</v>
      </c>
      <c r="S38" s="91" t="s">
        <v>726</v>
      </c>
    </row>
    <row r="39" spans="1:19" ht="26.25">
      <c r="A39" s="31" t="s">
        <v>40</v>
      </c>
      <c r="B39" s="55" t="s">
        <v>41</v>
      </c>
      <c r="C39" s="55" t="s">
        <v>737</v>
      </c>
      <c r="D39" s="91">
        <v>0</v>
      </c>
      <c r="E39" s="91">
        <v>0</v>
      </c>
      <c r="F39" s="91" t="s">
        <v>726</v>
      </c>
      <c r="G39" s="91" t="s">
        <v>726</v>
      </c>
      <c r="H39" s="87">
        <f t="shared" si="0"/>
        <v>0</v>
      </c>
      <c r="I39" s="80">
        <f t="shared" si="1"/>
        <v>0</v>
      </c>
      <c r="J39" s="88">
        <f t="shared" si="2"/>
        <v>0</v>
      </c>
      <c r="K39" s="80">
        <f t="shared" si="3"/>
        <v>0</v>
      </c>
      <c r="L39" s="88">
        <f t="shared" si="4"/>
        <v>0</v>
      </c>
      <c r="M39" s="80">
        <f t="shared" si="5"/>
        <v>0</v>
      </c>
      <c r="N39" s="88">
        <f t="shared" si="6"/>
        <v>0</v>
      </c>
      <c r="O39" s="80">
        <f t="shared" si="7"/>
        <v>0</v>
      </c>
      <c r="P39" s="91">
        <v>0</v>
      </c>
      <c r="Q39" s="91">
        <v>0</v>
      </c>
      <c r="R39" s="91" t="s">
        <v>726</v>
      </c>
      <c r="S39" s="91" t="s">
        <v>726</v>
      </c>
    </row>
    <row r="40" spans="1:19" ht="26.25">
      <c r="A40" s="31" t="s">
        <v>557</v>
      </c>
      <c r="B40" s="55" t="s">
        <v>558</v>
      </c>
      <c r="C40" s="55" t="s">
        <v>738</v>
      </c>
      <c r="D40" s="91">
        <v>0</v>
      </c>
      <c r="E40" s="91">
        <v>0</v>
      </c>
      <c r="F40" s="91" t="s">
        <v>726</v>
      </c>
      <c r="G40" s="91" t="s">
        <v>726</v>
      </c>
      <c r="H40" s="87">
        <f t="shared" si="0"/>
        <v>0</v>
      </c>
      <c r="I40" s="80">
        <f t="shared" si="1"/>
        <v>0</v>
      </c>
      <c r="J40" s="88">
        <f t="shared" si="2"/>
        <v>0</v>
      </c>
      <c r="K40" s="80">
        <f t="shared" si="3"/>
        <v>0</v>
      </c>
      <c r="L40" s="88">
        <f t="shared" si="4"/>
        <v>0</v>
      </c>
      <c r="M40" s="80">
        <f t="shared" si="5"/>
        <v>0</v>
      </c>
      <c r="N40" s="88">
        <f t="shared" si="6"/>
        <v>0</v>
      </c>
      <c r="O40" s="80">
        <f t="shared" si="7"/>
        <v>0</v>
      </c>
      <c r="P40" s="91">
        <v>0</v>
      </c>
      <c r="Q40" s="91">
        <v>0</v>
      </c>
      <c r="R40" s="91" t="s">
        <v>726</v>
      </c>
      <c r="S40" s="91" t="s">
        <v>726</v>
      </c>
    </row>
    <row r="41" spans="1:19" ht="115.5">
      <c r="A41" s="32" t="s">
        <v>644</v>
      </c>
      <c r="B41" s="55" t="s">
        <v>645</v>
      </c>
      <c r="C41" s="55" t="s">
        <v>739</v>
      </c>
      <c r="D41" s="91">
        <v>0</v>
      </c>
      <c r="E41" s="91">
        <v>0</v>
      </c>
      <c r="F41" s="91" t="s">
        <v>726</v>
      </c>
      <c r="G41" s="91" t="s">
        <v>726</v>
      </c>
      <c r="H41" s="87">
        <f t="shared" si="0"/>
        <v>0</v>
      </c>
      <c r="I41" s="80">
        <f t="shared" si="1"/>
        <v>0</v>
      </c>
      <c r="J41" s="88">
        <f t="shared" si="2"/>
        <v>0</v>
      </c>
      <c r="K41" s="80">
        <f t="shared" si="3"/>
        <v>0</v>
      </c>
      <c r="L41" s="88">
        <f t="shared" si="4"/>
        <v>0</v>
      </c>
      <c r="M41" s="80">
        <f t="shared" si="5"/>
        <v>0</v>
      </c>
      <c r="N41" s="88">
        <f t="shared" si="6"/>
        <v>0</v>
      </c>
      <c r="O41" s="80">
        <f t="shared" si="7"/>
        <v>0</v>
      </c>
      <c r="P41" s="91">
        <v>0</v>
      </c>
      <c r="Q41" s="91">
        <v>0</v>
      </c>
      <c r="R41" s="91" t="s">
        <v>726</v>
      </c>
      <c r="S41" s="91" t="s">
        <v>726</v>
      </c>
    </row>
    <row r="42" spans="1:19" ht="15.75">
      <c r="A42" s="32" t="s">
        <v>559</v>
      </c>
      <c r="B42" s="55" t="s">
        <v>42</v>
      </c>
      <c r="C42" s="55" t="s">
        <v>740</v>
      </c>
      <c r="D42" s="91">
        <v>5600989</v>
      </c>
      <c r="E42" s="91" t="s">
        <v>726</v>
      </c>
      <c r="F42" s="91">
        <v>5928827</v>
      </c>
      <c r="G42" s="91">
        <v>1836522</v>
      </c>
      <c r="H42" s="87">
        <f>IF(D42&lt;P42,IF(D42&lt;0,-2,-1),IF(D42&lt;0,-3,0))</f>
        <v>0</v>
      </c>
      <c r="I42" s="80">
        <f t="shared" si="1"/>
        <v>0</v>
      </c>
      <c r="J42" s="88">
        <f t="shared" si="2"/>
        <v>0</v>
      </c>
      <c r="K42" s="80">
        <f t="shared" si="3"/>
        <v>0</v>
      </c>
      <c r="L42" s="88">
        <f>IF(F42&lt;R42,IF(F42&lt;0,-2,-1),IF(F42&lt;0,-3,0))</f>
        <v>0</v>
      </c>
      <c r="M42" s="80">
        <f t="shared" si="5"/>
        <v>0</v>
      </c>
      <c r="N42" s="88">
        <f>IF(G42&lt;S42,IF(G42&lt;0,-2,-1),IF(G42&lt;0,-3,0))</f>
        <v>0</v>
      </c>
      <c r="O42" s="80">
        <f t="shared" si="7"/>
        <v>0</v>
      </c>
      <c r="P42" s="91">
        <v>4145298</v>
      </c>
      <c r="Q42" s="91" t="s">
        <v>726</v>
      </c>
      <c r="R42" s="91">
        <v>4116221</v>
      </c>
      <c r="S42" s="91">
        <v>1274956</v>
      </c>
    </row>
    <row r="43" spans="1:19" ht="15.75">
      <c r="A43" s="32" t="s">
        <v>20</v>
      </c>
      <c r="B43" s="55"/>
      <c r="C43" s="55"/>
      <c r="D43" s="91"/>
      <c r="E43" s="91"/>
      <c r="F43" s="91"/>
      <c r="G43" s="91"/>
      <c r="H43" s="87"/>
      <c r="I43" s="80"/>
      <c r="J43" s="88"/>
      <c r="K43" s="80"/>
      <c r="L43" s="88"/>
      <c r="M43" s="80"/>
      <c r="N43" s="88"/>
      <c r="O43" s="80"/>
      <c r="P43" s="91"/>
      <c r="Q43" s="91"/>
      <c r="R43" s="91"/>
      <c r="S43" s="91"/>
    </row>
    <row r="44" spans="1:19" ht="51.75">
      <c r="A44" s="32" t="s">
        <v>43</v>
      </c>
      <c r="B44" s="55" t="s">
        <v>44</v>
      </c>
      <c r="C44" s="55" t="s">
        <v>741</v>
      </c>
      <c r="D44" s="91">
        <v>5516211</v>
      </c>
      <c r="E44" s="91" t="s">
        <v>726</v>
      </c>
      <c r="F44" s="91">
        <v>5844319</v>
      </c>
      <c r="G44" s="91">
        <v>1811739</v>
      </c>
      <c r="H44" s="87">
        <f t="shared" si="0"/>
        <v>0</v>
      </c>
      <c r="I44" s="80">
        <f t="shared" si="1"/>
        <v>0</v>
      </c>
      <c r="J44" s="88">
        <f t="shared" si="2"/>
        <v>0</v>
      </c>
      <c r="K44" s="80">
        <f t="shared" si="3"/>
        <v>0</v>
      </c>
      <c r="L44" s="88">
        <f t="shared" si="4"/>
        <v>0</v>
      </c>
      <c r="M44" s="80">
        <f t="shared" si="5"/>
        <v>0</v>
      </c>
      <c r="N44" s="88">
        <f t="shared" si="6"/>
        <v>0</v>
      </c>
      <c r="O44" s="80">
        <f t="shared" si="7"/>
        <v>0</v>
      </c>
      <c r="P44" s="91">
        <v>4062087</v>
      </c>
      <c r="Q44" s="91" t="s">
        <v>726</v>
      </c>
      <c r="R44" s="91">
        <v>4040970</v>
      </c>
      <c r="S44" s="91">
        <v>1252701</v>
      </c>
    </row>
    <row r="45" spans="1:19" ht="77.25">
      <c r="A45" s="32" t="s">
        <v>45</v>
      </c>
      <c r="B45" s="55" t="s">
        <v>46</v>
      </c>
      <c r="C45" s="55" t="s">
        <v>742</v>
      </c>
      <c r="D45" s="91">
        <v>4625</v>
      </c>
      <c r="E45" s="91" t="s">
        <v>726</v>
      </c>
      <c r="F45" s="91">
        <v>7150</v>
      </c>
      <c r="G45" s="91">
        <v>2217</v>
      </c>
      <c r="H45" s="87">
        <f t="shared" si="0"/>
        <v>0</v>
      </c>
      <c r="I45" s="80">
        <f t="shared" si="1"/>
        <v>0</v>
      </c>
      <c r="J45" s="88">
        <f t="shared" si="2"/>
        <v>0</v>
      </c>
      <c r="K45" s="80">
        <f t="shared" si="3"/>
        <v>0</v>
      </c>
      <c r="L45" s="88">
        <f t="shared" si="4"/>
        <v>0</v>
      </c>
      <c r="M45" s="80">
        <f t="shared" si="5"/>
        <v>0</v>
      </c>
      <c r="N45" s="88">
        <f t="shared" si="6"/>
        <v>0</v>
      </c>
      <c r="O45" s="80">
        <f t="shared" si="7"/>
        <v>0</v>
      </c>
      <c r="P45" s="91">
        <v>4331</v>
      </c>
      <c r="Q45" s="91" t="s">
        <v>726</v>
      </c>
      <c r="R45" s="91">
        <v>5947</v>
      </c>
      <c r="S45" s="91">
        <v>1843</v>
      </c>
    </row>
    <row r="46" spans="1:19" ht="26.25">
      <c r="A46" s="30" t="s">
        <v>47</v>
      </c>
      <c r="B46" s="55" t="s">
        <v>48</v>
      </c>
      <c r="C46" s="55" t="s">
        <v>743</v>
      </c>
      <c r="D46" s="91">
        <v>80153</v>
      </c>
      <c r="E46" s="91" t="s">
        <v>726</v>
      </c>
      <c r="F46" s="91">
        <v>67927</v>
      </c>
      <c r="G46" s="91">
        <v>21057</v>
      </c>
      <c r="H46" s="87">
        <f t="shared" si="0"/>
        <v>0</v>
      </c>
      <c r="I46" s="80">
        <f t="shared" si="1"/>
        <v>0</v>
      </c>
      <c r="J46" s="88">
        <f t="shared" si="2"/>
        <v>0</v>
      </c>
      <c r="K46" s="80">
        <f t="shared" si="3"/>
        <v>0</v>
      </c>
      <c r="L46" s="88">
        <f t="shared" si="4"/>
        <v>0</v>
      </c>
      <c r="M46" s="80">
        <f t="shared" si="5"/>
        <v>0</v>
      </c>
      <c r="N46" s="88">
        <f t="shared" si="6"/>
        <v>0</v>
      </c>
      <c r="O46" s="80">
        <f t="shared" si="7"/>
        <v>0</v>
      </c>
      <c r="P46" s="91">
        <v>78880</v>
      </c>
      <c r="Q46" s="91" t="s">
        <v>726</v>
      </c>
      <c r="R46" s="91">
        <v>62155</v>
      </c>
      <c r="S46" s="91">
        <v>19268</v>
      </c>
    </row>
    <row r="47" spans="1:19" ht="64.5">
      <c r="A47" s="31" t="s">
        <v>49</v>
      </c>
      <c r="B47" s="55" t="s">
        <v>50</v>
      </c>
      <c r="C47" s="55" t="s">
        <v>744</v>
      </c>
      <c r="D47" s="91" t="s">
        <v>726</v>
      </c>
      <c r="E47" s="91" t="s">
        <v>726</v>
      </c>
      <c r="F47" s="91">
        <v>9430</v>
      </c>
      <c r="G47" s="91">
        <v>1509</v>
      </c>
      <c r="H47" s="87">
        <f t="shared" si="0"/>
        <v>0</v>
      </c>
      <c r="I47" s="80">
        <f t="shared" si="1"/>
        <v>0</v>
      </c>
      <c r="J47" s="88">
        <f t="shared" si="2"/>
        <v>0</v>
      </c>
      <c r="K47" s="80">
        <f t="shared" si="3"/>
        <v>0</v>
      </c>
      <c r="L47" s="88">
        <f t="shared" si="4"/>
        <v>0</v>
      </c>
      <c r="M47" s="80">
        <f t="shared" si="5"/>
        <v>0</v>
      </c>
      <c r="N47" s="88">
        <f t="shared" si="6"/>
        <v>0</v>
      </c>
      <c r="O47" s="80">
        <f t="shared" si="7"/>
        <v>0</v>
      </c>
      <c r="P47" s="91" t="s">
        <v>726</v>
      </c>
      <c r="Q47" s="91" t="s">
        <v>726</v>
      </c>
      <c r="R47" s="91">
        <v>7148</v>
      </c>
      <c r="S47" s="91">
        <v>1144</v>
      </c>
    </row>
    <row r="48" spans="1:19" ht="39">
      <c r="A48" s="31" t="s">
        <v>560</v>
      </c>
      <c r="B48" s="55" t="s">
        <v>561</v>
      </c>
      <c r="C48" s="55" t="s">
        <v>745</v>
      </c>
      <c r="D48" s="91">
        <v>0</v>
      </c>
      <c r="E48" s="91" t="s">
        <v>726</v>
      </c>
      <c r="F48" s="91">
        <v>1</v>
      </c>
      <c r="G48" s="91">
        <v>0</v>
      </c>
      <c r="H48" s="87">
        <f t="shared" si="0"/>
        <v>0</v>
      </c>
      <c r="I48" s="80">
        <f t="shared" si="1"/>
        <v>0</v>
      </c>
      <c r="J48" s="88">
        <f t="shared" si="2"/>
        <v>0</v>
      </c>
      <c r="K48" s="80">
        <f t="shared" si="3"/>
        <v>0</v>
      </c>
      <c r="L48" s="88">
        <f t="shared" si="4"/>
        <v>0</v>
      </c>
      <c r="M48" s="80">
        <f t="shared" si="5"/>
        <v>0</v>
      </c>
      <c r="N48" s="88">
        <f t="shared" si="6"/>
        <v>0</v>
      </c>
      <c r="O48" s="80">
        <f t="shared" si="7"/>
        <v>0</v>
      </c>
      <c r="P48" s="91">
        <v>0</v>
      </c>
      <c r="Q48" s="91" t="s">
        <v>726</v>
      </c>
      <c r="R48" s="91">
        <v>1</v>
      </c>
      <c r="S48" s="91">
        <v>0</v>
      </c>
    </row>
    <row r="49" spans="1:19" ht="26.25">
      <c r="A49" s="31" t="s">
        <v>51</v>
      </c>
      <c r="B49" s="55" t="s">
        <v>52</v>
      </c>
      <c r="C49" s="55" t="s">
        <v>746</v>
      </c>
      <c r="D49" s="91">
        <v>-8045178</v>
      </c>
      <c r="E49" s="91">
        <v>-8007744</v>
      </c>
      <c r="F49" s="91">
        <v>3867</v>
      </c>
      <c r="G49" s="91">
        <v>0</v>
      </c>
      <c r="H49" s="87">
        <f t="shared" si="0"/>
        <v>-2</v>
      </c>
      <c r="I49" s="80">
        <f t="shared" si="1"/>
        <v>-2204548</v>
      </c>
      <c r="J49" s="88">
        <f t="shared" si="2"/>
        <v>-2</v>
      </c>
      <c r="K49" s="80">
        <f t="shared" si="3"/>
        <v>-2642890</v>
      </c>
      <c r="L49" s="88">
        <f t="shared" si="4"/>
        <v>-1</v>
      </c>
      <c r="M49" s="80">
        <f t="shared" si="5"/>
        <v>-133</v>
      </c>
      <c r="N49" s="88">
        <f t="shared" si="6"/>
        <v>0</v>
      </c>
      <c r="O49" s="80">
        <f t="shared" si="7"/>
        <v>0</v>
      </c>
      <c r="P49" s="91">
        <v>-5840630</v>
      </c>
      <c r="Q49" s="91">
        <v>-5364854</v>
      </c>
      <c r="R49" s="91">
        <v>4000</v>
      </c>
      <c r="S49" s="91">
        <v>0</v>
      </c>
    </row>
    <row r="50" spans="1:19" ht="26.25">
      <c r="A50" s="32" t="s">
        <v>53</v>
      </c>
      <c r="B50" s="55" t="s">
        <v>54</v>
      </c>
      <c r="C50" s="55" t="s">
        <v>747</v>
      </c>
      <c r="D50" s="91">
        <v>-8035979</v>
      </c>
      <c r="E50" s="91">
        <v>-7993465</v>
      </c>
      <c r="F50" s="91" t="s">
        <v>726</v>
      </c>
      <c r="G50" s="91" t="s">
        <v>726</v>
      </c>
      <c r="H50" s="87">
        <f t="shared" si="0"/>
        <v>-2</v>
      </c>
      <c r="I50" s="80">
        <f t="shared" si="1"/>
        <v>-2200672</v>
      </c>
      <c r="J50" s="88">
        <f t="shared" si="2"/>
        <v>-2</v>
      </c>
      <c r="K50" s="80">
        <f>IF(J50&lt;0,IF(J50&gt;-3,E50-Q50,0),0)</f>
        <v>-2636902</v>
      </c>
      <c r="L50" s="88">
        <f t="shared" si="4"/>
        <v>0</v>
      </c>
      <c r="M50" s="80">
        <f t="shared" si="5"/>
        <v>0</v>
      </c>
      <c r="N50" s="88">
        <f t="shared" si="6"/>
        <v>0</v>
      </c>
      <c r="O50" s="80">
        <f t="shared" si="7"/>
        <v>0</v>
      </c>
      <c r="P50" s="91">
        <v>-5835307</v>
      </c>
      <c r="Q50" s="91">
        <v>-5356563</v>
      </c>
      <c r="R50" s="91" t="s">
        <v>726</v>
      </c>
      <c r="S50" s="91" t="s">
        <v>726</v>
      </c>
    </row>
    <row r="51" spans="1:19" s="100" customFormat="1" ht="66" customHeight="1">
      <c r="A51" s="96" t="s">
        <v>1087</v>
      </c>
      <c r="B51" s="55" t="s">
        <v>7</v>
      </c>
      <c r="C51" s="55" t="s">
        <v>748</v>
      </c>
      <c r="D51" s="91">
        <v>-9199</v>
      </c>
      <c r="E51" s="91">
        <v>-14279</v>
      </c>
      <c r="F51" s="91">
        <v>3867</v>
      </c>
      <c r="G51" s="91">
        <v>0</v>
      </c>
      <c r="H51" s="97">
        <f>IF(D51&lt;P51,IF(D51&lt;0,-2,-1),IF(D51&lt;0,-3,0))</f>
        <v>-2</v>
      </c>
      <c r="I51" s="98">
        <f t="shared" si="1"/>
        <v>-3876</v>
      </c>
      <c r="J51" s="99">
        <f t="shared" si="2"/>
        <v>-2</v>
      </c>
      <c r="K51" s="98">
        <f t="shared" si="3"/>
        <v>-5988</v>
      </c>
      <c r="L51" s="99">
        <f>IF(F51&lt;R51,IF(F51&lt;0,-2,-1),IF(F51&lt;0,-3,0))</f>
        <v>-1</v>
      </c>
      <c r="M51" s="98">
        <f t="shared" si="5"/>
        <v>-133</v>
      </c>
      <c r="N51" s="99">
        <f>IF(G51&lt;S51,IF(G51&lt;0,-2,-1),IF(G51&lt;0,-3,0))</f>
        <v>0</v>
      </c>
      <c r="O51" s="98">
        <f t="shared" si="7"/>
        <v>0</v>
      </c>
      <c r="P51" s="91">
        <v>-5323</v>
      </c>
      <c r="Q51" s="91">
        <v>-8291</v>
      </c>
      <c r="R51" s="91">
        <v>4000</v>
      </c>
      <c r="S51" s="91">
        <v>0</v>
      </c>
    </row>
    <row r="52" spans="1:19" ht="15.75">
      <c r="A52" s="33" t="s">
        <v>20</v>
      </c>
      <c r="B52" s="55"/>
      <c r="C52" s="55"/>
      <c r="D52" s="91"/>
      <c r="E52" s="91"/>
      <c r="F52" s="91"/>
      <c r="G52" s="91"/>
      <c r="H52" s="87"/>
      <c r="I52" s="80"/>
      <c r="J52" s="88"/>
      <c r="K52" s="80"/>
      <c r="L52" s="88"/>
      <c r="M52" s="80"/>
      <c r="N52" s="88"/>
      <c r="O52" s="80"/>
      <c r="P52" s="91"/>
      <c r="Q52" s="91"/>
      <c r="R52" s="91"/>
      <c r="S52" s="91"/>
    </row>
    <row r="53" spans="1:19" ht="51.75">
      <c r="A53" s="33" t="s">
        <v>678</v>
      </c>
      <c r="B53" s="55" t="s">
        <v>679</v>
      </c>
      <c r="C53" s="55" t="s">
        <v>749</v>
      </c>
      <c r="D53" s="91">
        <v>0</v>
      </c>
      <c r="E53" s="91" t="s">
        <v>726</v>
      </c>
      <c r="F53" s="91">
        <v>0</v>
      </c>
      <c r="G53" s="91">
        <v>0</v>
      </c>
      <c r="H53" s="87">
        <f>IF(D53&lt;P53,IF(D53&lt;0,-2,-1),IF(D53&lt;0,-3,0))</f>
        <v>0</v>
      </c>
      <c r="I53" s="80">
        <f>IF(H53&lt;0,IF(H53&gt;-3,D53-P53,0),0)</f>
        <v>0</v>
      </c>
      <c r="J53" s="88">
        <f>IF(E53&lt;Q53,IF(E53&lt;0,-2,-1),IF(E53&lt;0,-3,0))</f>
        <v>0</v>
      </c>
      <c r="K53" s="80">
        <f>IF(J53&lt;0,IF(J53&gt;-3,E53-Q53,0),0)</f>
        <v>0</v>
      </c>
      <c r="L53" s="88">
        <f>IF(F53&lt;R53,IF(F53&lt;0,-2,-1),IF(F53&lt;0,-3,0))</f>
        <v>0</v>
      </c>
      <c r="M53" s="80">
        <f>IF(L53&lt;0,IF(L53&gt;-3,F53-R53,0),0)</f>
        <v>0</v>
      </c>
      <c r="N53" s="88">
        <f>IF(G53&lt;S53,IF(G53&lt;0,-2,-1),IF(G53&lt;0,-3,0))</f>
        <v>0</v>
      </c>
      <c r="O53" s="80">
        <f>IF(N53&lt;0,IF(N53&gt;-3,G53-S53,0),0)</f>
        <v>0</v>
      </c>
      <c r="P53" s="91">
        <v>0</v>
      </c>
      <c r="Q53" s="91" t="s">
        <v>726</v>
      </c>
      <c r="R53" s="91">
        <v>0</v>
      </c>
      <c r="S53" s="91">
        <v>0</v>
      </c>
    </row>
    <row r="54" spans="1:19" ht="15.75">
      <c r="A54" s="33" t="s">
        <v>55</v>
      </c>
      <c r="B54" s="55"/>
      <c r="C54" s="55"/>
      <c r="D54" s="91"/>
      <c r="E54" s="91"/>
      <c r="F54" s="91"/>
      <c r="G54" s="91"/>
      <c r="H54" s="87"/>
      <c r="I54" s="80"/>
      <c r="J54" s="88"/>
      <c r="K54" s="80"/>
      <c r="L54" s="88"/>
      <c r="M54" s="80"/>
      <c r="N54" s="88"/>
      <c r="O54" s="80"/>
      <c r="P54" s="91"/>
      <c r="Q54" s="91"/>
      <c r="R54" s="91"/>
      <c r="S54" s="91"/>
    </row>
    <row r="55" spans="1:19" ht="39">
      <c r="A55" s="32" t="s">
        <v>680</v>
      </c>
      <c r="B55" s="55" t="s">
        <v>681</v>
      </c>
      <c r="C55" s="55" t="s">
        <v>750</v>
      </c>
      <c r="D55" s="91">
        <v>0</v>
      </c>
      <c r="E55" s="91" t="s">
        <v>726</v>
      </c>
      <c r="F55" s="91">
        <v>0</v>
      </c>
      <c r="G55" s="91">
        <v>0</v>
      </c>
      <c r="H55" s="87">
        <f t="shared" si="0"/>
        <v>0</v>
      </c>
      <c r="I55" s="80">
        <f t="shared" si="1"/>
        <v>0</v>
      </c>
      <c r="J55" s="88">
        <f t="shared" si="2"/>
        <v>0</v>
      </c>
      <c r="K55" s="80">
        <f t="shared" si="3"/>
        <v>0</v>
      </c>
      <c r="L55" s="88">
        <f t="shared" si="4"/>
        <v>0</v>
      </c>
      <c r="M55" s="80">
        <f t="shared" si="5"/>
        <v>0</v>
      </c>
      <c r="N55" s="88">
        <f t="shared" si="6"/>
        <v>0</v>
      </c>
      <c r="O55" s="80">
        <f t="shared" si="7"/>
        <v>0</v>
      </c>
      <c r="P55" s="91">
        <v>0</v>
      </c>
      <c r="Q55" s="91" t="s">
        <v>726</v>
      </c>
      <c r="R55" s="91">
        <v>0</v>
      </c>
      <c r="S55" s="91">
        <v>0</v>
      </c>
    </row>
    <row r="56" spans="1:19" ht="26.25">
      <c r="A56" s="32" t="s">
        <v>682</v>
      </c>
      <c r="B56" s="55" t="s">
        <v>683</v>
      </c>
      <c r="C56" s="55" t="s">
        <v>751</v>
      </c>
      <c r="D56" s="91">
        <v>0</v>
      </c>
      <c r="E56" s="91" t="s">
        <v>726</v>
      </c>
      <c r="F56" s="91">
        <v>0</v>
      </c>
      <c r="G56" s="91">
        <v>0</v>
      </c>
      <c r="H56" s="87">
        <f t="shared" si="0"/>
        <v>0</v>
      </c>
      <c r="I56" s="80">
        <f t="shared" si="1"/>
        <v>0</v>
      </c>
      <c r="J56" s="88">
        <f t="shared" si="2"/>
        <v>0</v>
      </c>
      <c r="K56" s="80">
        <f t="shared" si="3"/>
        <v>0</v>
      </c>
      <c r="L56" s="88">
        <f t="shared" si="4"/>
        <v>0</v>
      </c>
      <c r="M56" s="80">
        <f t="shared" si="5"/>
        <v>0</v>
      </c>
      <c r="N56" s="88">
        <f t="shared" si="6"/>
        <v>0</v>
      </c>
      <c r="O56" s="80">
        <f t="shared" si="7"/>
        <v>0</v>
      </c>
      <c r="P56" s="91">
        <v>0</v>
      </c>
      <c r="Q56" s="91" t="s">
        <v>726</v>
      </c>
      <c r="R56" s="91">
        <v>0</v>
      </c>
      <c r="S56" s="91">
        <v>0</v>
      </c>
    </row>
    <row r="57" spans="1:19" ht="39">
      <c r="A57" s="32" t="s">
        <v>684</v>
      </c>
      <c r="B57" s="55" t="s">
        <v>685</v>
      </c>
      <c r="C57" s="55" t="s">
        <v>752</v>
      </c>
      <c r="D57" s="91">
        <v>0</v>
      </c>
      <c r="E57" s="91" t="s">
        <v>726</v>
      </c>
      <c r="F57" s="91">
        <v>0</v>
      </c>
      <c r="G57" s="91">
        <v>0</v>
      </c>
      <c r="H57" s="87">
        <f t="shared" si="0"/>
        <v>0</v>
      </c>
      <c r="I57" s="80">
        <f t="shared" si="1"/>
        <v>0</v>
      </c>
      <c r="J57" s="88">
        <f t="shared" si="2"/>
        <v>0</v>
      </c>
      <c r="K57" s="80">
        <f t="shared" si="3"/>
        <v>0</v>
      </c>
      <c r="L57" s="88">
        <f t="shared" si="4"/>
        <v>0</v>
      </c>
      <c r="M57" s="80">
        <f t="shared" si="5"/>
        <v>0</v>
      </c>
      <c r="N57" s="88">
        <f t="shared" si="6"/>
        <v>0</v>
      </c>
      <c r="O57" s="80">
        <f t="shared" si="7"/>
        <v>0</v>
      </c>
      <c r="P57" s="91">
        <v>0</v>
      </c>
      <c r="Q57" s="91" t="s">
        <v>726</v>
      </c>
      <c r="R57" s="91">
        <v>0</v>
      </c>
      <c r="S57" s="91">
        <v>0</v>
      </c>
    </row>
    <row r="58" spans="1:19" ht="26.25">
      <c r="A58" s="32" t="s">
        <v>56</v>
      </c>
      <c r="B58" s="55" t="s">
        <v>57</v>
      </c>
      <c r="C58" s="55" t="s">
        <v>753</v>
      </c>
      <c r="D58" s="91">
        <v>0</v>
      </c>
      <c r="E58" s="91" t="s">
        <v>726</v>
      </c>
      <c r="F58" s="91">
        <v>0</v>
      </c>
      <c r="G58" s="91">
        <v>0</v>
      </c>
      <c r="H58" s="87">
        <f t="shared" si="0"/>
        <v>0</v>
      </c>
      <c r="I58" s="80">
        <f t="shared" si="1"/>
        <v>0</v>
      </c>
      <c r="J58" s="88">
        <f t="shared" si="2"/>
        <v>0</v>
      </c>
      <c r="K58" s="80">
        <f t="shared" si="3"/>
        <v>0</v>
      </c>
      <c r="L58" s="88">
        <f t="shared" si="4"/>
        <v>0</v>
      </c>
      <c r="M58" s="80">
        <f t="shared" si="5"/>
        <v>0</v>
      </c>
      <c r="N58" s="88">
        <f t="shared" si="6"/>
        <v>0</v>
      </c>
      <c r="O58" s="80">
        <f t="shared" si="7"/>
        <v>0</v>
      </c>
      <c r="P58" s="91">
        <v>0</v>
      </c>
      <c r="Q58" s="91" t="s">
        <v>726</v>
      </c>
      <c r="R58" s="91">
        <v>0</v>
      </c>
      <c r="S58" s="91">
        <v>0</v>
      </c>
    </row>
    <row r="59" spans="1:19" ht="39">
      <c r="A59" s="32" t="s">
        <v>1088</v>
      </c>
      <c r="B59" s="55" t="s">
        <v>1089</v>
      </c>
      <c r="C59" s="55" t="s">
        <v>1090</v>
      </c>
      <c r="D59" s="91">
        <v>0</v>
      </c>
      <c r="E59" s="91" t="s">
        <v>726</v>
      </c>
      <c r="F59" s="91">
        <v>0</v>
      </c>
      <c r="G59" s="91">
        <v>0</v>
      </c>
      <c r="H59" s="87">
        <f t="shared" si="0"/>
        <v>0</v>
      </c>
      <c r="I59" s="80">
        <f t="shared" si="1"/>
        <v>0</v>
      </c>
      <c r="J59" s="88">
        <f t="shared" si="2"/>
        <v>0</v>
      </c>
      <c r="K59" s="80">
        <f t="shared" si="3"/>
        <v>0</v>
      </c>
      <c r="L59" s="88">
        <f t="shared" si="4"/>
        <v>0</v>
      </c>
      <c r="M59" s="80">
        <f t="shared" si="5"/>
        <v>0</v>
      </c>
      <c r="N59" s="88">
        <f t="shared" si="6"/>
        <v>0</v>
      </c>
      <c r="O59" s="80">
        <f t="shared" si="7"/>
        <v>0</v>
      </c>
      <c r="P59" s="91">
        <v>0</v>
      </c>
      <c r="Q59" s="91" t="s">
        <v>726</v>
      </c>
      <c r="R59" s="91">
        <v>0</v>
      </c>
      <c r="S59" s="91">
        <v>0</v>
      </c>
    </row>
    <row r="60" spans="1:19" ht="26.25">
      <c r="A60" s="32" t="s">
        <v>1091</v>
      </c>
      <c r="B60" s="55" t="s">
        <v>1092</v>
      </c>
      <c r="C60" s="55" t="s">
        <v>1093</v>
      </c>
      <c r="D60" s="91">
        <v>0</v>
      </c>
      <c r="E60" s="91" t="s">
        <v>726</v>
      </c>
      <c r="F60" s="91">
        <v>0</v>
      </c>
      <c r="G60" s="91">
        <v>0</v>
      </c>
      <c r="H60" s="87">
        <f t="shared" si="0"/>
        <v>0</v>
      </c>
      <c r="I60" s="80">
        <f t="shared" si="1"/>
        <v>0</v>
      </c>
      <c r="J60" s="88">
        <f t="shared" si="2"/>
        <v>0</v>
      </c>
      <c r="K60" s="80">
        <f t="shared" si="3"/>
        <v>0</v>
      </c>
      <c r="L60" s="88">
        <f t="shared" si="4"/>
        <v>0</v>
      </c>
      <c r="M60" s="80">
        <f t="shared" si="5"/>
        <v>0</v>
      </c>
      <c r="N60" s="88">
        <f t="shared" si="6"/>
        <v>0</v>
      </c>
      <c r="O60" s="80">
        <f t="shared" si="7"/>
        <v>0</v>
      </c>
      <c r="P60" s="91">
        <v>0</v>
      </c>
      <c r="Q60" s="91" t="s">
        <v>726</v>
      </c>
      <c r="R60" s="91">
        <v>0</v>
      </c>
      <c r="S60" s="91">
        <v>0</v>
      </c>
    </row>
    <row r="61" spans="1:19" ht="26.25">
      <c r="A61" s="32" t="s">
        <v>58</v>
      </c>
      <c r="B61" s="55" t="s">
        <v>59</v>
      </c>
      <c r="C61" s="55" t="s">
        <v>754</v>
      </c>
      <c r="D61" s="91">
        <v>0</v>
      </c>
      <c r="E61" s="91">
        <v>0</v>
      </c>
      <c r="F61" s="91" t="s">
        <v>726</v>
      </c>
      <c r="G61" s="91" t="s">
        <v>726</v>
      </c>
      <c r="H61" s="87">
        <f t="shared" si="0"/>
        <v>0</v>
      </c>
      <c r="I61" s="80">
        <f t="shared" si="1"/>
        <v>0</v>
      </c>
      <c r="J61" s="88">
        <f t="shared" si="2"/>
        <v>0</v>
      </c>
      <c r="K61" s="80">
        <f t="shared" si="3"/>
        <v>0</v>
      </c>
      <c r="L61" s="88">
        <f t="shared" si="4"/>
        <v>0</v>
      </c>
      <c r="M61" s="80">
        <f t="shared" si="5"/>
        <v>0</v>
      </c>
      <c r="N61" s="88">
        <f t="shared" si="6"/>
        <v>0</v>
      </c>
      <c r="O61" s="80">
        <f t="shared" si="7"/>
        <v>0</v>
      </c>
      <c r="P61" s="91">
        <v>0</v>
      </c>
      <c r="Q61" s="91">
        <v>0</v>
      </c>
      <c r="R61" s="91" t="s">
        <v>726</v>
      </c>
      <c r="S61" s="91" t="s">
        <v>726</v>
      </c>
    </row>
    <row r="62" spans="1:19" ht="26.25">
      <c r="A62" s="32" t="s">
        <v>60</v>
      </c>
      <c r="B62" s="55" t="s">
        <v>61</v>
      </c>
      <c r="C62" s="55" t="s">
        <v>755</v>
      </c>
      <c r="D62" s="91">
        <v>0</v>
      </c>
      <c r="E62" s="91">
        <v>0</v>
      </c>
      <c r="F62" s="91">
        <v>0</v>
      </c>
      <c r="G62" s="91">
        <v>0</v>
      </c>
      <c r="H62" s="87">
        <f t="shared" si="0"/>
        <v>0</v>
      </c>
      <c r="I62" s="80">
        <f t="shared" si="1"/>
        <v>0</v>
      </c>
      <c r="J62" s="88">
        <f t="shared" si="2"/>
        <v>0</v>
      </c>
      <c r="K62" s="80">
        <f t="shared" si="3"/>
        <v>0</v>
      </c>
      <c r="L62" s="88">
        <f t="shared" si="4"/>
        <v>0</v>
      </c>
      <c r="M62" s="80">
        <f t="shared" si="5"/>
        <v>0</v>
      </c>
      <c r="N62" s="88">
        <f t="shared" si="6"/>
        <v>0</v>
      </c>
      <c r="O62" s="80">
        <f t="shared" si="7"/>
        <v>0</v>
      </c>
      <c r="P62" s="91">
        <v>0</v>
      </c>
      <c r="Q62" s="91">
        <v>0</v>
      </c>
      <c r="R62" s="91">
        <v>0</v>
      </c>
      <c r="S62" s="91">
        <v>0</v>
      </c>
    </row>
    <row r="63" spans="1:19" ht="26.25">
      <c r="A63" s="32" t="s">
        <v>62</v>
      </c>
      <c r="B63" s="55" t="s">
        <v>63</v>
      </c>
      <c r="C63" s="55" t="s">
        <v>756</v>
      </c>
      <c r="D63" s="91">
        <v>0</v>
      </c>
      <c r="E63" s="91">
        <v>0</v>
      </c>
      <c r="F63" s="91">
        <v>0</v>
      </c>
      <c r="G63" s="91">
        <v>0</v>
      </c>
      <c r="H63" s="87">
        <f t="shared" si="0"/>
        <v>0</v>
      </c>
      <c r="I63" s="80">
        <f t="shared" si="1"/>
        <v>0</v>
      </c>
      <c r="J63" s="88">
        <f t="shared" si="2"/>
        <v>0</v>
      </c>
      <c r="K63" s="80">
        <f t="shared" si="3"/>
        <v>0</v>
      </c>
      <c r="L63" s="88">
        <f t="shared" si="4"/>
        <v>0</v>
      </c>
      <c r="M63" s="80">
        <f t="shared" si="5"/>
        <v>0</v>
      </c>
      <c r="N63" s="88">
        <f t="shared" si="6"/>
        <v>0</v>
      </c>
      <c r="O63" s="80">
        <f t="shared" si="7"/>
        <v>0</v>
      </c>
      <c r="P63" s="91">
        <v>0</v>
      </c>
      <c r="Q63" s="91">
        <v>0</v>
      </c>
      <c r="R63" s="91">
        <v>0</v>
      </c>
      <c r="S63" s="91">
        <v>0</v>
      </c>
    </row>
    <row r="64" spans="1:19" ht="26.25">
      <c r="A64" s="32" t="s">
        <v>64</v>
      </c>
      <c r="B64" s="55" t="s">
        <v>65</v>
      </c>
      <c r="C64" s="55" t="s">
        <v>757</v>
      </c>
      <c r="D64" s="91">
        <v>0</v>
      </c>
      <c r="E64" s="91">
        <v>0</v>
      </c>
      <c r="F64" s="91" t="s">
        <v>726</v>
      </c>
      <c r="G64" s="91" t="s">
        <v>726</v>
      </c>
      <c r="H64" s="87">
        <f t="shared" si="0"/>
        <v>0</v>
      </c>
      <c r="I64" s="80">
        <f t="shared" si="1"/>
        <v>0</v>
      </c>
      <c r="J64" s="88">
        <f t="shared" si="2"/>
        <v>0</v>
      </c>
      <c r="K64" s="80">
        <f t="shared" si="3"/>
        <v>0</v>
      </c>
      <c r="L64" s="88">
        <f t="shared" si="4"/>
        <v>0</v>
      </c>
      <c r="M64" s="80">
        <f t="shared" si="5"/>
        <v>0</v>
      </c>
      <c r="N64" s="88">
        <f t="shared" si="6"/>
        <v>0</v>
      </c>
      <c r="O64" s="80">
        <f t="shared" si="7"/>
        <v>0</v>
      </c>
      <c r="P64" s="91">
        <v>0</v>
      </c>
      <c r="Q64" s="91">
        <v>0</v>
      </c>
      <c r="R64" s="91" t="s">
        <v>726</v>
      </c>
      <c r="S64" s="91" t="s">
        <v>726</v>
      </c>
    </row>
    <row r="65" spans="1:19" ht="26.25">
      <c r="A65" s="32" t="s">
        <v>66</v>
      </c>
      <c r="B65" s="55" t="s">
        <v>67</v>
      </c>
      <c r="C65" s="55" t="s">
        <v>758</v>
      </c>
      <c r="D65" s="91">
        <v>0</v>
      </c>
      <c r="E65" s="91">
        <v>0</v>
      </c>
      <c r="F65" s="91">
        <v>0</v>
      </c>
      <c r="G65" s="91">
        <v>0</v>
      </c>
      <c r="H65" s="87">
        <f t="shared" si="0"/>
        <v>0</v>
      </c>
      <c r="I65" s="80">
        <f t="shared" si="1"/>
        <v>0</v>
      </c>
      <c r="J65" s="88">
        <f t="shared" si="2"/>
        <v>0</v>
      </c>
      <c r="K65" s="80">
        <f t="shared" si="3"/>
        <v>0</v>
      </c>
      <c r="L65" s="88">
        <f t="shared" si="4"/>
        <v>0</v>
      </c>
      <c r="M65" s="80">
        <f t="shared" si="5"/>
        <v>0</v>
      </c>
      <c r="N65" s="88">
        <f t="shared" si="6"/>
        <v>0</v>
      </c>
      <c r="O65" s="80">
        <f t="shared" si="7"/>
        <v>0</v>
      </c>
      <c r="P65" s="91">
        <v>0</v>
      </c>
      <c r="Q65" s="91">
        <v>0</v>
      </c>
      <c r="R65" s="91">
        <v>0</v>
      </c>
      <c r="S65" s="91">
        <v>0</v>
      </c>
    </row>
    <row r="66" spans="1:19" ht="39">
      <c r="A66" s="32" t="s">
        <v>68</v>
      </c>
      <c r="B66" s="55" t="s">
        <v>69</v>
      </c>
      <c r="C66" s="55" t="s">
        <v>759</v>
      </c>
      <c r="D66" s="91">
        <v>0</v>
      </c>
      <c r="E66" s="91">
        <v>0</v>
      </c>
      <c r="F66" s="91">
        <v>0</v>
      </c>
      <c r="G66" s="91">
        <v>0</v>
      </c>
      <c r="H66" s="87">
        <f t="shared" si="0"/>
        <v>0</v>
      </c>
      <c r="I66" s="80">
        <f t="shared" si="1"/>
        <v>0</v>
      </c>
      <c r="J66" s="88">
        <f t="shared" si="2"/>
        <v>0</v>
      </c>
      <c r="K66" s="80">
        <f t="shared" si="3"/>
        <v>0</v>
      </c>
      <c r="L66" s="88">
        <f t="shared" si="4"/>
        <v>0</v>
      </c>
      <c r="M66" s="80">
        <f t="shared" si="5"/>
        <v>0</v>
      </c>
      <c r="N66" s="88">
        <f t="shared" si="6"/>
        <v>0</v>
      </c>
      <c r="O66" s="80">
        <f t="shared" si="7"/>
        <v>0</v>
      </c>
      <c r="P66" s="91">
        <v>0</v>
      </c>
      <c r="Q66" s="91">
        <v>0</v>
      </c>
      <c r="R66" s="91">
        <v>0</v>
      </c>
      <c r="S66" s="91">
        <v>0</v>
      </c>
    </row>
    <row r="67" spans="1:19" ht="77.25">
      <c r="A67" s="32" t="s">
        <v>1094</v>
      </c>
      <c r="B67" s="55" t="s">
        <v>70</v>
      </c>
      <c r="C67" s="55" t="s">
        <v>760</v>
      </c>
      <c r="D67" s="91">
        <v>0</v>
      </c>
      <c r="E67" s="91" t="s">
        <v>726</v>
      </c>
      <c r="F67" s="91">
        <v>0</v>
      </c>
      <c r="G67" s="91">
        <v>0</v>
      </c>
      <c r="H67" s="87">
        <f t="shared" si="0"/>
        <v>0</v>
      </c>
      <c r="I67" s="80">
        <f t="shared" si="1"/>
        <v>0</v>
      </c>
      <c r="J67" s="88">
        <f t="shared" si="2"/>
        <v>0</v>
      </c>
      <c r="K67" s="80">
        <f t="shared" si="3"/>
        <v>0</v>
      </c>
      <c r="L67" s="88">
        <f t="shared" si="4"/>
        <v>0</v>
      </c>
      <c r="M67" s="80">
        <f t="shared" si="5"/>
        <v>0</v>
      </c>
      <c r="N67" s="88">
        <f t="shared" si="6"/>
        <v>0</v>
      </c>
      <c r="O67" s="80">
        <f t="shared" si="7"/>
        <v>0</v>
      </c>
      <c r="P67" s="91">
        <v>0</v>
      </c>
      <c r="Q67" s="91" t="s">
        <v>726</v>
      </c>
      <c r="R67" s="91">
        <v>0</v>
      </c>
      <c r="S67" s="91">
        <v>0</v>
      </c>
    </row>
    <row r="68" spans="1:19" ht="26.25">
      <c r="A68" s="32" t="s">
        <v>1095</v>
      </c>
      <c r="B68" s="55" t="s">
        <v>1096</v>
      </c>
      <c r="C68" s="55" t="s">
        <v>1097</v>
      </c>
      <c r="D68" s="91">
        <v>0</v>
      </c>
      <c r="E68" s="91" t="s">
        <v>726</v>
      </c>
      <c r="F68" s="91">
        <v>0</v>
      </c>
      <c r="G68" s="91">
        <v>0</v>
      </c>
      <c r="H68" s="87">
        <f t="shared" si="0"/>
        <v>0</v>
      </c>
      <c r="I68" s="80">
        <f t="shared" si="1"/>
        <v>0</v>
      </c>
      <c r="J68" s="88">
        <f t="shared" si="2"/>
        <v>0</v>
      </c>
      <c r="K68" s="80">
        <f t="shared" si="3"/>
        <v>0</v>
      </c>
      <c r="L68" s="88">
        <f t="shared" si="4"/>
        <v>0</v>
      </c>
      <c r="M68" s="80">
        <f t="shared" si="5"/>
        <v>0</v>
      </c>
      <c r="N68" s="88">
        <f t="shared" si="6"/>
        <v>0</v>
      </c>
      <c r="O68" s="80">
        <f t="shared" si="7"/>
        <v>0</v>
      </c>
      <c r="P68" s="91">
        <v>0</v>
      </c>
      <c r="Q68" s="91" t="s">
        <v>726</v>
      </c>
      <c r="R68" s="91">
        <v>0</v>
      </c>
      <c r="S68" s="91">
        <v>0</v>
      </c>
    </row>
    <row r="69" spans="1:19" ht="15.75">
      <c r="A69" s="32" t="s">
        <v>71</v>
      </c>
      <c r="B69" s="55" t="s">
        <v>72</v>
      </c>
      <c r="C69" s="55" t="s">
        <v>761</v>
      </c>
      <c r="D69" s="91">
        <v>4963</v>
      </c>
      <c r="E69" s="91" t="s">
        <v>726</v>
      </c>
      <c r="F69" s="91">
        <v>4961</v>
      </c>
      <c r="G69" s="91">
        <v>0</v>
      </c>
      <c r="H69" s="87">
        <f t="shared" si="0"/>
        <v>0</v>
      </c>
      <c r="I69" s="80">
        <f t="shared" si="1"/>
        <v>0</v>
      </c>
      <c r="J69" s="88">
        <f t="shared" si="2"/>
        <v>0</v>
      </c>
      <c r="K69" s="80">
        <f t="shared" si="3"/>
        <v>0</v>
      </c>
      <c r="L69" s="88">
        <f t="shared" si="4"/>
        <v>0</v>
      </c>
      <c r="M69" s="80">
        <f t="shared" si="5"/>
        <v>0</v>
      </c>
      <c r="N69" s="88">
        <f t="shared" si="6"/>
        <v>0</v>
      </c>
      <c r="O69" s="80">
        <f t="shared" si="7"/>
        <v>0</v>
      </c>
      <c r="P69" s="91">
        <v>4005</v>
      </c>
      <c r="Q69" s="91" t="s">
        <v>726</v>
      </c>
      <c r="R69" s="91">
        <v>4000</v>
      </c>
      <c r="S69" s="91">
        <v>0</v>
      </c>
    </row>
    <row r="70" spans="1:19" ht="102.75">
      <c r="A70" s="32" t="s">
        <v>1098</v>
      </c>
      <c r="B70" s="55" t="s">
        <v>1099</v>
      </c>
      <c r="C70" s="55" t="s">
        <v>1100</v>
      </c>
      <c r="D70" s="91">
        <v>0</v>
      </c>
      <c r="E70" s="91">
        <v>0</v>
      </c>
      <c r="F70" s="91">
        <v>0</v>
      </c>
      <c r="G70" s="91">
        <v>0</v>
      </c>
      <c r="H70" s="87">
        <f t="shared" si="0"/>
        <v>0</v>
      </c>
      <c r="I70" s="80">
        <f t="shared" si="1"/>
        <v>0</v>
      </c>
      <c r="J70" s="88">
        <f t="shared" si="2"/>
        <v>0</v>
      </c>
      <c r="K70" s="80">
        <f t="shared" si="3"/>
        <v>0</v>
      </c>
      <c r="L70" s="88">
        <f t="shared" si="4"/>
        <v>0</v>
      </c>
      <c r="M70" s="80">
        <f t="shared" si="5"/>
        <v>0</v>
      </c>
      <c r="N70" s="88">
        <f t="shared" si="6"/>
        <v>0</v>
      </c>
      <c r="O70" s="80">
        <f t="shared" si="7"/>
        <v>0</v>
      </c>
      <c r="P70" s="91">
        <v>0</v>
      </c>
      <c r="Q70" s="91">
        <v>0</v>
      </c>
      <c r="R70" s="91">
        <v>0</v>
      </c>
      <c r="S70" s="91">
        <v>0</v>
      </c>
    </row>
    <row r="71" spans="1:19" ht="51.75">
      <c r="A71" s="32" t="s">
        <v>1101</v>
      </c>
      <c r="B71" s="55" t="s">
        <v>1102</v>
      </c>
      <c r="C71" s="55" t="s">
        <v>1103</v>
      </c>
      <c r="D71" s="91">
        <v>0</v>
      </c>
      <c r="E71" s="91">
        <v>0</v>
      </c>
      <c r="F71" s="91">
        <v>0</v>
      </c>
      <c r="G71" s="91">
        <v>0</v>
      </c>
      <c r="H71" s="87">
        <f t="shared" si="0"/>
        <v>0</v>
      </c>
      <c r="I71" s="80">
        <f t="shared" si="1"/>
        <v>0</v>
      </c>
      <c r="J71" s="88">
        <f t="shared" si="2"/>
        <v>0</v>
      </c>
      <c r="K71" s="80">
        <f t="shared" si="3"/>
        <v>0</v>
      </c>
      <c r="L71" s="88">
        <f t="shared" si="4"/>
        <v>0</v>
      </c>
      <c r="M71" s="80">
        <f t="shared" si="5"/>
        <v>0</v>
      </c>
      <c r="N71" s="88">
        <f t="shared" si="6"/>
        <v>0</v>
      </c>
      <c r="O71" s="80">
        <f t="shared" si="7"/>
        <v>0</v>
      </c>
      <c r="P71" s="91">
        <v>0</v>
      </c>
      <c r="Q71" s="91">
        <v>0</v>
      </c>
      <c r="R71" s="91">
        <v>0</v>
      </c>
      <c r="S71" s="91">
        <v>0</v>
      </c>
    </row>
    <row r="72" spans="1:19" ht="26.25">
      <c r="A72" s="32" t="s">
        <v>73</v>
      </c>
      <c r="B72" s="55" t="s">
        <v>74</v>
      </c>
      <c r="C72" s="55" t="s">
        <v>762</v>
      </c>
      <c r="D72" s="91">
        <v>0</v>
      </c>
      <c r="E72" s="91" t="s">
        <v>726</v>
      </c>
      <c r="F72" s="91">
        <v>0</v>
      </c>
      <c r="G72" s="91">
        <v>0</v>
      </c>
      <c r="H72" s="87">
        <f t="shared" si="0"/>
        <v>0</v>
      </c>
      <c r="I72" s="80">
        <f t="shared" si="1"/>
        <v>0</v>
      </c>
      <c r="J72" s="88">
        <f t="shared" si="2"/>
        <v>0</v>
      </c>
      <c r="K72" s="80">
        <f t="shared" si="3"/>
        <v>0</v>
      </c>
      <c r="L72" s="88">
        <f t="shared" si="4"/>
        <v>0</v>
      </c>
      <c r="M72" s="80">
        <f t="shared" si="5"/>
        <v>0</v>
      </c>
      <c r="N72" s="88">
        <f t="shared" si="6"/>
        <v>0</v>
      </c>
      <c r="O72" s="80">
        <f t="shared" si="7"/>
        <v>0</v>
      </c>
      <c r="P72" s="91">
        <v>0</v>
      </c>
      <c r="Q72" s="91" t="s">
        <v>726</v>
      </c>
      <c r="R72" s="91">
        <v>0</v>
      </c>
      <c r="S72" s="91">
        <v>0</v>
      </c>
    </row>
    <row r="73" spans="1:19" ht="90">
      <c r="A73" s="32" t="s">
        <v>75</v>
      </c>
      <c r="B73" s="55" t="s">
        <v>76</v>
      </c>
      <c r="C73" s="55" t="s">
        <v>763</v>
      </c>
      <c r="D73" s="91">
        <v>0</v>
      </c>
      <c r="E73" s="91" t="s">
        <v>726</v>
      </c>
      <c r="F73" s="91">
        <v>0</v>
      </c>
      <c r="G73" s="91">
        <v>0</v>
      </c>
      <c r="H73" s="87">
        <f t="shared" si="0"/>
        <v>0</v>
      </c>
      <c r="I73" s="80">
        <f t="shared" si="1"/>
        <v>0</v>
      </c>
      <c r="J73" s="88">
        <f t="shared" si="2"/>
        <v>0</v>
      </c>
      <c r="K73" s="80">
        <f t="shared" si="3"/>
        <v>0</v>
      </c>
      <c r="L73" s="88">
        <f t="shared" si="4"/>
        <v>0</v>
      </c>
      <c r="M73" s="80">
        <f t="shared" si="5"/>
        <v>0</v>
      </c>
      <c r="N73" s="88">
        <f t="shared" si="6"/>
        <v>0</v>
      </c>
      <c r="O73" s="80">
        <f t="shared" si="7"/>
        <v>0</v>
      </c>
      <c r="P73" s="91">
        <v>0</v>
      </c>
      <c r="Q73" s="91" t="s">
        <v>726</v>
      </c>
      <c r="R73" s="91">
        <v>0</v>
      </c>
      <c r="S73" s="91">
        <v>0</v>
      </c>
    </row>
    <row r="74" spans="1:19" ht="26.25">
      <c r="A74" s="32" t="s">
        <v>1104</v>
      </c>
      <c r="B74" s="55" t="s">
        <v>1105</v>
      </c>
      <c r="C74" s="55" t="s">
        <v>1106</v>
      </c>
      <c r="D74" s="91">
        <v>0</v>
      </c>
      <c r="E74" s="91">
        <v>0</v>
      </c>
      <c r="F74" s="91" t="s">
        <v>726</v>
      </c>
      <c r="G74" s="91" t="s">
        <v>726</v>
      </c>
      <c r="H74" s="87">
        <f t="shared" si="0"/>
        <v>0</v>
      </c>
      <c r="I74" s="80">
        <f t="shared" si="1"/>
        <v>0</v>
      </c>
      <c r="J74" s="88">
        <f t="shared" si="2"/>
        <v>0</v>
      </c>
      <c r="K74" s="80">
        <f t="shared" si="3"/>
        <v>0</v>
      </c>
      <c r="L74" s="88">
        <f t="shared" si="4"/>
        <v>0</v>
      </c>
      <c r="M74" s="80">
        <f t="shared" si="5"/>
        <v>0</v>
      </c>
      <c r="N74" s="88">
        <f t="shared" si="6"/>
        <v>0</v>
      </c>
      <c r="O74" s="80">
        <f t="shared" si="7"/>
        <v>0</v>
      </c>
      <c r="P74" s="91">
        <v>0</v>
      </c>
      <c r="Q74" s="91">
        <v>0</v>
      </c>
      <c r="R74" s="91" t="s">
        <v>726</v>
      </c>
      <c r="S74" s="91" t="s">
        <v>726</v>
      </c>
    </row>
    <row r="75" spans="1:19" ht="26.25">
      <c r="A75" s="32" t="s">
        <v>77</v>
      </c>
      <c r="B75" s="55" t="s">
        <v>78</v>
      </c>
      <c r="C75" s="55" t="s">
        <v>764</v>
      </c>
      <c r="D75" s="91">
        <v>0</v>
      </c>
      <c r="E75" s="91">
        <v>0</v>
      </c>
      <c r="F75" s="91" t="s">
        <v>726</v>
      </c>
      <c r="G75" s="91" t="s">
        <v>726</v>
      </c>
      <c r="H75" s="87">
        <f t="shared" si="0"/>
        <v>0</v>
      </c>
      <c r="I75" s="80">
        <f t="shared" si="1"/>
        <v>0</v>
      </c>
      <c r="J75" s="88">
        <f t="shared" si="2"/>
        <v>0</v>
      </c>
      <c r="K75" s="80">
        <f t="shared" si="3"/>
        <v>0</v>
      </c>
      <c r="L75" s="88">
        <f t="shared" si="4"/>
        <v>0</v>
      </c>
      <c r="M75" s="80">
        <f t="shared" si="5"/>
        <v>0</v>
      </c>
      <c r="N75" s="88">
        <f t="shared" si="6"/>
        <v>0</v>
      </c>
      <c r="O75" s="80">
        <f t="shared" si="7"/>
        <v>0</v>
      </c>
      <c r="P75" s="91">
        <v>0</v>
      </c>
      <c r="Q75" s="91">
        <v>0</v>
      </c>
      <c r="R75" s="91" t="s">
        <v>726</v>
      </c>
      <c r="S75" s="91" t="s">
        <v>726</v>
      </c>
    </row>
    <row r="76" spans="1:19" ht="26.25">
      <c r="A76" s="32" t="s">
        <v>79</v>
      </c>
      <c r="B76" s="55" t="s">
        <v>80</v>
      </c>
      <c r="C76" s="55" t="s">
        <v>765</v>
      </c>
      <c r="D76" s="91">
        <v>-11971</v>
      </c>
      <c r="E76" s="91">
        <v>-13185</v>
      </c>
      <c r="F76" s="91" t="s">
        <v>726</v>
      </c>
      <c r="G76" s="91" t="s">
        <v>726</v>
      </c>
      <c r="H76" s="87">
        <f t="shared" si="0"/>
        <v>-2</v>
      </c>
      <c r="I76" s="80">
        <f t="shared" si="1"/>
        <v>-5039</v>
      </c>
      <c r="J76" s="88">
        <f t="shared" si="2"/>
        <v>-2</v>
      </c>
      <c r="K76" s="80">
        <f t="shared" si="3"/>
        <v>-4894</v>
      </c>
      <c r="L76" s="88">
        <f t="shared" si="4"/>
        <v>0</v>
      </c>
      <c r="M76" s="80">
        <f t="shared" si="5"/>
        <v>0</v>
      </c>
      <c r="N76" s="88">
        <f t="shared" si="6"/>
        <v>0</v>
      </c>
      <c r="O76" s="80">
        <f t="shared" si="7"/>
        <v>0</v>
      </c>
      <c r="P76" s="91">
        <v>-6932</v>
      </c>
      <c r="Q76" s="91">
        <v>-8291</v>
      </c>
      <c r="R76" s="91" t="s">
        <v>726</v>
      </c>
      <c r="S76" s="91" t="s">
        <v>726</v>
      </c>
    </row>
    <row r="77" spans="1:19" ht="26.25">
      <c r="A77" s="30" t="s">
        <v>81</v>
      </c>
      <c r="B77" s="55" t="s">
        <v>82</v>
      </c>
      <c r="C77" s="55" t="s">
        <v>766</v>
      </c>
      <c r="D77" s="91">
        <v>0</v>
      </c>
      <c r="E77" s="91">
        <v>0</v>
      </c>
      <c r="F77" s="91" t="s">
        <v>726</v>
      </c>
      <c r="G77" s="91" t="s">
        <v>726</v>
      </c>
      <c r="H77" s="87">
        <f t="shared" si="0"/>
        <v>0</v>
      </c>
      <c r="I77" s="80">
        <f t="shared" si="1"/>
        <v>0</v>
      </c>
      <c r="J77" s="88">
        <f t="shared" si="2"/>
        <v>0</v>
      </c>
      <c r="K77" s="80">
        <f t="shared" si="3"/>
        <v>0</v>
      </c>
      <c r="L77" s="88">
        <f t="shared" si="4"/>
        <v>0</v>
      </c>
      <c r="M77" s="80">
        <f t="shared" si="5"/>
        <v>0</v>
      </c>
      <c r="N77" s="88">
        <f t="shared" si="6"/>
        <v>0</v>
      </c>
      <c r="O77" s="80">
        <f t="shared" si="7"/>
        <v>0</v>
      </c>
      <c r="P77" s="91">
        <v>0</v>
      </c>
      <c r="Q77" s="91">
        <v>0</v>
      </c>
      <c r="R77" s="91" t="s">
        <v>726</v>
      </c>
      <c r="S77" s="91" t="s">
        <v>726</v>
      </c>
    </row>
    <row r="78" spans="1:19" ht="26.25">
      <c r="A78" s="31" t="s">
        <v>83</v>
      </c>
      <c r="B78" s="55" t="s">
        <v>84</v>
      </c>
      <c r="C78" s="55" t="s">
        <v>767</v>
      </c>
      <c r="D78" s="91">
        <v>-2191</v>
      </c>
      <c r="E78" s="91">
        <v>-1094</v>
      </c>
      <c r="F78" s="91">
        <v>-1094</v>
      </c>
      <c r="G78" s="91">
        <v>0</v>
      </c>
      <c r="H78" s="87">
        <f t="shared" si="0"/>
        <v>-3</v>
      </c>
      <c r="I78" s="80">
        <f t="shared" si="1"/>
        <v>0</v>
      </c>
      <c r="J78" s="88">
        <f t="shared" si="2"/>
        <v>-2</v>
      </c>
      <c r="K78" s="80">
        <f t="shared" si="3"/>
        <v>-1094</v>
      </c>
      <c r="L78" s="88">
        <f t="shared" si="4"/>
        <v>-2</v>
      </c>
      <c r="M78" s="80">
        <f t="shared" si="5"/>
        <v>-1094</v>
      </c>
      <c r="N78" s="88">
        <f t="shared" si="6"/>
        <v>0</v>
      </c>
      <c r="O78" s="80">
        <f t="shared" si="7"/>
        <v>0</v>
      </c>
      <c r="P78" s="91">
        <v>-2396</v>
      </c>
      <c r="Q78" s="91">
        <v>0</v>
      </c>
      <c r="R78" s="91">
        <v>0</v>
      </c>
      <c r="S78" s="91">
        <v>0</v>
      </c>
    </row>
    <row r="79" spans="1:19" ht="39">
      <c r="A79" s="31" t="s">
        <v>85</v>
      </c>
      <c r="B79" s="55" t="s">
        <v>86</v>
      </c>
      <c r="C79" s="55" t="s">
        <v>768</v>
      </c>
      <c r="D79" s="91">
        <v>0</v>
      </c>
      <c r="E79" s="91" t="s">
        <v>726</v>
      </c>
      <c r="F79" s="91">
        <v>0</v>
      </c>
      <c r="G79" s="91">
        <v>0</v>
      </c>
      <c r="H79" s="87">
        <f t="shared" si="0"/>
        <v>0</v>
      </c>
      <c r="I79" s="80">
        <f t="shared" si="1"/>
        <v>0</v>
      </c>
      <c r="J79" s="88">
        <f t="shared" si="2"/>
        <v>0</v>
      </c>
      <c r="K79" s="80">
        <f t="shared" si="3"/>
        <v>0</v>
      </c>
      <c r="L79" s="88">
        <f t="shared" si="4"/>
        <v>0</v>
      </c>
      <c r="M79" s="80">
        <f t="shared" si="5"/>
        <v>0</v>
      </c>
      <c r="N79" s="88">
        <f t="shared" si="6"/>
        <v>0</v>
      </c>
      <c r="O79" s="80">
        <f t="shared" si="7"/>
        <v>0</v>
      </c>
      <c r="P79" s="91">
        <v>0</v>
      </c>
      <c r="Q79" s="91" t="s">
        <v>726</v>
      </c>
      <c r="R79" s="91">
        <v>0</v>
      </c>
      <c r="S79" s="91">
        <v>0</v>
      </c>
    </row>
    <row r="80" spans="1:19" ht="39">
      <c r="A80" s="31" t="s">
        <v>87</v>
      </c>
      <c r="B80" s="55" t="s">
        <v>88</v>
      </c>
      <c r="C80" s="55" t="s">
        <v>769</v>
      </c>
      <c r="D80" s="91">
        <v>0</v>
      </c>
      <c r="E80" s="91" t="s">
        <v>726</v>
      </c>
      <c r="F80" s="91">
        <v>0</v>
      </c>
      <c r="G80" s="91">
        <v>0</v>
      </c>
      <c r="H80" s="87">
        <f t="shared" si="0"/>
        <v>0</v>
      </c>
      <c r="I80" s="80">
        <f t="shared" si="1"/>
        <v>0</v>
      </c>
      <c r="J80" s="88">
        <f t="shared" si="2"/>
        <v>0</v>
      </c>
      <c r="K80" s="80">
        <f t="shared" si="3"/>
        <v>0</v>
      </c>
      <c r="L80" s="88">
        <f t="shared" si="4"/>
        <v>0</v>
      </c>
      <c r="M80" s="80">
        <f t="shared" si="5"/>
        <v>0</v>
      </c>
      <c r="N80" s="88">
        <f t="shared" si="6"/>
        <v>0</v>
      </c>
      <c r="O80" s="80">
        <f t="shared" si="7"/>
        <v>0</v>
      </c>
      <c r="P80" s="91">
        <v>0</v>
      </c>
      <c r="Q80" s="91" t="s">
        <v>726</v>
      </c>
      <c r="R80" s="91">
        <v>0</v>
      </c>
      <c r="S80" s="91">
        <v>0</v>
      </c>
    </row>
    <row r="81" spans="1:19" ht="26.25">
      <c r="A81" s="32" t="s">
        <v>636</v>
      </c>
      <c r="B81" s="55" t="s">
        <v>637</v>
      </c>
      <c r="C81" s="55" t="s">
        <v>770</v>
      </c>
      <c r="D81" s="91">
        <v>0</v>
      </c>
      <c r="E81" s="91">
        <v>0</v>
      </c>
      <c r="F81" s="91" t="s">
        <v>726</v>
      </c>
      <c r="G81" s="91" t="s">
        <v>726</v>
      </c>
      <c r="H81" s="87">
        <f t="shared" si="0"/>
        <v>0</v>
      </c>
      <c r="I81" s="80">
        <f t="shared" si="1"/>
        <v>0</v>
      </c>
      <c r="J81" s="88">
        <f t="shared" si="2"/>
        <v>0</v>
      </c>
      <c r="K81" s="80">
        <f t="shared" si="3"/>
        <v>0</v>
      </c>
      <c r="L81" s="88">
        <f t="shared" si="4"/>
        <v>0</v>
      </c>
      <c r="M81" s="80">
        <f t="shared" si="5"/>
        <v>0</v>
      </c>
      <c r="N81" s="88">
        <f t="shared" si="6"/>
        <v>0</v>
      </c>
      <c r="O81" s="80">
        <f t="shared" si="7"/>
        <v>0</v>
      </c>
      <c r="P81" s="91">
        <v>0</v>
      </c>
      <c r="Q81" s="91">
        <v>0</v>
      </c>
      <c r="R81" s="91" t="s">
        <v>726</v>
      </c>
      <c r="S81" s="91" t="s">
        <v>726</v>
      </c>
    </row>
    <row r="82" spans="1:19" ht="26.25">
      <c r="A82" s="32" t="s">
        <v>638</v>
      </c>
      <c r="B82" s="55" t="s">
        <v>639</v>
      </c>
      <c r="C82" s="55" t="s">
        <v>771</v>
      </c>
      <c r="D82" s="91">
        <v>0</v>
      </c>
      <c r="E82" s="91">
        <v>0</v>
      </c>
      <c r="F82" s="91" t="s">
        <v>726</v>
      </c>
      <c r="G82" s="91" t="s">
        <v>726</v>
      </c>
      <c r="H82" s="87">
        <f t="shared" si="0"/>
        <v>0</v>
      </c>
      <c r="I82" s="80">
        <f t="shared" si="1"/>
        <v>0</v>
      </c>
      <c r="J82" s="88">
        <f t="shared" si="2"/>
        <v>0</v>
      </c>
      <c r="K82" s="80">
        <f t="shared" si="3"/>
        <v>0</v>
      </c>
      <c r="L82" s="88">
        <f t="shared" si="4"/>
        <v>0</v>
      </c>
      <c r="M82" s="80">
        <f t="shared" si="5"/>
        <v>0</v>
      </c>
      <c r="N82" s="88">
        <f t="shared" si="6"/>
        <v>0</v>
      </c>
      <c r="O82" s="80">
        <f t="shared" si="7"/>
        <v>0</v>
      </c>
      <c r="P82" s="91">
        <v>0</v>
      </c>
      <c r="Q82" s="91">
        <v>0</v>
      </c>
      <c r="R82" s="91" t="s">
        <v>726</v>
      </c>
      <c r="S82" s="91" t="s">
        <v>726</v>
      </c>
    </row>
    <row r="83" spans="1:19" ht="26.25">
      <c r="A83" s="33" t="s">
        <v>640</v>
      </c>
      <c r="B83" s="55" t="s">
        <v>641</v>
      </c>
      <c r="C83" s="55" t="s">
        <v>772</v>
      </c>
      <c r="D83" s="91">
        <v>0</v>
      </c>
      <c r="E83" s="91">
        <v>0</v>
      </c>
      <c r="F83" s="91" t="s">
        <v>726</v>
      </c>
      <c r="G83" s="91" t="s">
        <v>726</v>
      </c>
      <c r="H83" s="87">
        <f t="shared" si="0"/>
        <v>0</v>
      </c>
      <c r="I83" s="80">
        <f t="shared" si="1"/>
        <v>0</v>
      </c>
      <c r="J83" s="88">
        <f t="shared" si="2"/>
        <v>0</v>
      </c>
      <c r="K83" s="80">
        <f t="shared" si="3"/>
        <v>0</v>
      </c>
      <c r="L83" s="88">
        <f t="shared" si="4"/>
        <v>0</v>
      </c>
      <c r="M83" s="80">
        <f t="shared" si="5"/>
        <v>0</v>
      </c>
      <c r="N83" s="88">
        <f t="shared" si="6"/>
        <v>0</v>
      </c>
      <c r="O83" s="80">
        <f t="shared" si="7"/>
        <v>0</v>
      </c>
      <c r="P83" s="91">
        <v>0</v>
      </c>
      <c r="Q83" s="91">
        <v>0</v>
      </c>
      <c r="R83" s="91" t="s">
        <v>726</v>
      </c>
      <c r="S83" s="91" t="s">
        <v>726</v>
      </c>
    </row>
    <row r="84" spans="1:19" ht="15.75">
      <c r="A84" s="33" t="s">
        <v>686</v>
      </c>
      <c r="B84" s="55" t="s">
        <v>687</v>
      </c>
      <c r="C84" s="55" t="s">
        <v>773</v>
      </c>
      <c r="D84" s="91">
        <v>0</v>
      </c>
      <c r="E84" s="91">
        <v>0</v>
      </c>
      <c r="F84" s="91" t="s">
        <v>726</v>
      </c>
      <c r="G84" s="91" t="s">
        <v>726</v>
      </c>
      <c r="H84" s="87">
        <f t="shared" si="0"/>
        <v>0</v>
      </c>
      <c r="I84" s="80">
        <f t="shared" si="1"/>
        <v>0</v>
      </c>
      <c r="J84" s="88">
        <f t="shared" si="2"/>
        <v>0</v>
      </c>
      <c r="K84" s="80">
        <f t="shared" si="3"/>
        <v>0</v>
      </c>
      <c r="L84" s="88">
        <f t="shared" si="4"/>
        <v>0</v>
      </c>
      <c r="M84" s="80">
        <f t="shared" si="5"/>
        <v>0</v>
      </c>
      <c r="N84" s="88">
        <f t="shared" si="6"/>
        <v>0</v>
      </c>
      <c r="O84" s="80">
        <f t="shared" si="7"/>
        <v>0</v>
      </c>
      <c r="P84" s="91">
        <v>0</v>
      </c>
      <c r="Q84" s="91">
        <v>0</v>
      </c>
      <c r="R84" s="91" t="s">
        <v>726</v>
      </c>
      <c r="S84" s="91" t="s">
        <v>726</v>
      </c>
    </row>
    <row r="85" spans="1:19" ht="26.25">
      <c r="A85" s="33" t="s">
        <v>688</v>
      </c>
      <c r="B85" s="55" t="s">
        <v>689</v>
      </c>
      <c r="C85" s="55" t="s">
        <v>774</v>
      </c>
      <c r="D85" s="91">
        <v>0</v>
      </c>
      <c r="E85" s="91">
        <v>0</v>
      </c>
      <c r="F85" s="91" t="s">
        <v>726</v>
      </c>
      <c r="G85" s="91" t="s">
        <v>726</v>
      </c>
      <c r="H85" s="87">
        <f aca="true" t="shared" si="8" ref="H85:H148">IF(D85&lt;P85,IF(D85&lt;0,-2,-1),IF(D85&lt;0,-3,0))</f>
        <v>0</v>
      </c>
      <c r="I85" s="80">
        <f aca="true" t="shared" si="9" ref="I85:I148">IF(H85&lt;0,IF(H85&gt;-3,D85-P85,0),0)</f>
        <v>0</v>
      </c>
      <c r="J85" s="88">
        <f aca="true" t="shared" si="10" ref="J85:J148">IF(E85&lt;Q85,IF(E85&lt;0,-2,-1),IF(E85&lt;0,-3,0))</f>
        <v>0</v>
      </c>
      <c r="K85" s="80">
        <f aca="true" t="shared" si="11" ref="K85:K148">IF(J85&lt;0,IF(J85&gt;-3,E85-Q85,0),0)</f>
        <v>0</v>
      </c>
      <c r="L85" s="88">
        <f aca="true" t="shared" si="12" ref="L85:L148">IF(F85&lt;R85,IF(F85&lt;0,-2,-1),IF(F85&lt;0,-3,0))</f>
        <v>0</v>
      </c>
      <c r="M85" s="80">
        <f aca="true" t="shared" si="13" ref="M85:M148">IF(L85&lt;0,IF(L85&gt;-3,F85-R85,0),0)</f>
        <v>0</v>
      </c>
      <c r="N85" s="88">
        <f aca="true" t="shared" si="14" ref="N85:N148">IF(G85&lt;S85,IF(G85&lt;0,-2,-1),IF(G85&lt;0,-3,0))</f>
        <v>0</v>
      </c>
      <c r="O85" s="80">
        <f aca="true" t="shared" si="15" ref="O85:O148">IF(N85&lt;0,IF(N85&gt;-3,G85-S85,0),0)</f>
        <v>0</v>
      </c>
      <c r="P85" s="91">
        <v>0</v>
      </c>
      <c r="Q85" s="91">
        <v>0</v>
      </c>
      <c r="R85" s="91" t="s">
        <v>726</v>
      </c>
      <c r="S85" s="91" t="s">
        <v>726</v>
      </c>
    </row>
    <row r="86" spans="1:19" ht="26.25">
      <c r="A86" s="32" t="s">
        <v>690</v>
      </c>
      <c r="B86" s="55" t="s">
        <v>7</v>
      </c>
      <c r="C86" s="55" t="s">
        <v>775</v>
      </c>
      <c r="D86" s="91">
        <v>43811</v>
      </c>
      <c r="E86" s="91">
        <v>43817</v>
      </c>
      <c r="F86" s="91" t="s">
        <v>726</v>
      </c>
      <c r="G86" s="91" t="s">
        <v>726</v>
      </c>
      <c r="H86" s="87">
        <f t="shared" si="8"/>
        <v>0</v>
      </c>
      <c r="I86" s="80">
        <f t="shared" si="9"/>
        <v>0</v>
      </c>
      <c r="J86" s="88">
        <f t="shared" si="10"/>
        <v>0</v>
      </c>
      <c r="K86" s="80">
        <f t="shared" si="11"/>
        <v>0</v>
      </c>
      <c r="L86" s="88">
        <f t="shared" si="12"/>
        <v>0</v>
      </c>
      <c r="M86" s="80">
        <f t="shared" si="13"/>
        <v>0</v>
      </c>
      <c r="N86" s="88">
        <f t="shared" si="14"/>
        <v>0</v>
      </c>
      <c r="O86" s="80">
        <f t="shared" si="15"/>
        <v>0</v>
      </c>
      <c r="P86" s="91">
        <v>25617</v>
      </c>
      <c r="Q86" s="91">
        <v>25617</v>
      </c>
      <c r="R86" s="91" t="s">
        <v>726</v>
      </c>
      <c r="S86" s="91" t="s">
        <v>726</v>
      </c>
    </row>
    <row r="87" spans="1:19" ht="26.25">
      <c r="A87" s="32" t="s">
        <v>89</v>
      </c>
      <c r="B87" s="55" t="s">
        <v>90</v>
      </c>
      <c r="C87" s="55" t="s">
        <v>776</v>
      </c>
      <c r="D87" s="91">
        <v>43811</v>
      </c>
      <c r="E87" s="91">
        <v>43817</v>
      </c>
      <c r="F87" s="91" t="s">
        <v>726</v>
      </c>
      <c r="G87" s="91" t="s">
        <v>726</v>
      </c>
      <c r="H87" s="87">
        <f t="shared" si="8"/>
        <v>0</v>
      </c>
      <c r="I87" s="80">
        <f t="shared" si="9"/>
        <v>0</v>
      </c>
      <c r="J87" s="88">
        <f t="shared" si="10"/>
        <v>0</v>
      </c>
      <c r="K87" s="80">
        <f t="shared" si="11"/>
        <v>0</v>
      </c>
      <c r="L87" s="88">
        <f t="shared" si="12"/>
        <v>0</v>
      </c>
      <c r="M87" s="80">
        <f t="shared" si="13"/>
        <v>0</v>
      </c>
      <c r="N87" s="88">
        <f t="shared" si="14"/>
        <v>0</v>
      </c>
      <c r="O87" s="80">
        <f t="shared" si="15"/>
        <v>0</v>
      </c>
      <c r="P87" s="91">
        <v>25617</v>
      </c>
      <c r="Q87" s="91">
        <v>25617</v>
      </c>
      <c r="R87" s="91" t="s">
        <v>726</v>
      </c>
      <c r="S87" s="91" t="s">
        <v>726</v>
      </c>
    </row>
    <row r="88" spans="1:19" ht="51.75">
      <c r="A88" s="32" t="s">
        <v>1107</v>
      </c>
      <c r="B88" s="55" t="s">
        <v>91</v>
      </c>
      <c r="C88" s="55" t="s">
        <v>777</v>
      </c>
      <c r="D88" s="91">
        <v>0</v>
      </c>
      <c r="E88" s="91">
        <v>0</v>
      </c>
      <c r="F88" s="91" t="s">
        <v>726</v>
      </c>
      <c r="G88" s="91" t="s">
        <v>726</v>
      </c>
      <c r="H88" s="87">
        <f t="shared" si="8"/>
        <v>0</v>
      </c>
      <c r="I88" s="80">
        <f t="shared" si="9"/>
        <v>0</v>
      </c>
      <c r="J88" s="88">
        <f t="shared" si="10"/>
        <v>0</v>
      </c>
      <c r="K88" s="80">
        <f t="shared" si="11"/>
        <v>0</v>
      </c>
      <c r="L88" s="88">
        <f t="shared" si="12"/>
        <v>0</v>
      </c>
      <c r="M88" s="80">
        <f t="shared" si="13"/>
        <v>0</v>
      </c>
      <c r="N88" s="88">
        <f t="shared" si="14"/>
        <v>0</v>
      </c>
      <c r="O88" s="80">
        <f t="shared" si="15"/>
        <v>0</v>
      </c>
      <c r="P88" s="91">
        <v>0</v>
      </c>
      <c r="Q88" s="91">
        <v>0</v>
      </c>
      <c r="R88" s="91" t="s">
        <v>726</v>
      </c>
      <c r="S88" s="91" t="s">
        <v>726</v>
      </c>
    </row>
    <row r="89" spans="1:19" ht="15.75">
      <c r="A89" s="32" t="s">
        <v>20</v>
      </c>
      <c r="B89" s="55"/>
      <c r="C89" s="55"/>
      <c r="D89" s="91"/>
      <c r="E89" s="91"/>
      <c r="F89" s="91"/>
      <c r="G89" s="91"/>
      <c r="H89" s="87"/>
      <c r="I89" s="80"/>
      <c r="J89" s="88"/>
      <c r="K89" s="80"/>
      <c r="L89" s="88"/>
      <c r="M89" s="80"/>
      <c r="N89" s="88"/>
      <c r="O89" s="80"/>
      <c r="P89" s="91"/>
      <c r="Q89" s="91"/>
      <c r="R89" s="91"/>
      <c r="S89" s="91"/>
    </row>
    <row r="90" spans="1:19" ht="51.75">
      <c r="A90" s="32" t="s">
        <v>92</v>
      </c>
      <c r="B90" s="55" t="s">
        <v>93</v>
      </c>
      <c r="C90" s="55" t="s">
        <v>778</v>
      </c>
      <c r="D90" s="91">
        <v>0</v>
      </c>
      <c r="E90" s="91">
        <v>0</v>
      </c>
      <c r="F90" s="91" t="s">
        <v>726</v>
      </c>
      <c r="G90" s="91" t="s">
        <v>726</v>
      </c>
      <c r="H90" s="87">
        <f t="shared" si="8"/>
        <v>0</v>
      </c>
      <c r="I90" s="80">
        <f t="shared" si="9"/>
        <v>0</v>
      </c>
      <c r="J90" s="88">
        <f t="shared" si="10"/>
        <v>0</v>
      </c>
      <c r="K90" s="80">
        <f t="shared" si="11"/>
        <v>0</v>
      </c>
      <c r="L90" s="88">
        <f t="shared" si="12"/>
        <v>0</v>
      </c>
      <c r="M90" s="80">
        <f t="shared" si="13"/>
        <v>0</v>
      </c>
      <c r="N90" s="88">
        <f t="shared" si="14"/>
        <v>0</v>
      </c>
      <c r="O90" s="80">
        <f t="shared" si="15"/>
        <v>0</v>
      </c>
      <c r="P90" s="91">
        <v>0</v>
      </c>
      <c r="Q90" s="91">
        <v>0</v>
      </c>
      <c r="R90" s="91" t="s">
        <v>726</v>
      </c>
      <c r="S90" s="91" t="s">
        <v>726</v>
      </c>
    </row>
    <row r="91" spans="1:19" ht="15.75">
      <c r="A91" s="32" t="s">
        <v>55</v>
      </c>
      <c r="B91" s="55"/>
      <c r="C91" s="55"/>
      <c r="D91" s="91"/>
      <c r="E91" s="91"/>
      <c r="F91" s="91"/>
      <c r="G91" s="91"/>
      <c r="H91" s="87"/>
      <c r="I91" s="80"/>
      <c r="J91" s="88"/>
      <c r="K91" s="80"/>
      <c r="L91" s="88"/>
      <c r="M91" s="80"/>
      <c r="N91" s="88"/>
      <c r="O91" s="80"/>
      <c r="P91" s="91"/>
      <c r="Q91" s="91"/>
      <c r="R91" s="91"/>
      <c r="S91" s="91"/>
    </row>
    <row r="92" spans="1:19" ht="39">
      <c r="A92" s="32" t="s">
        <v>94</v>
      </c>
      <c r="B92" s="55" t="s">
        <v>95</v>
      </c>
      <c r="C92" s="55" t="s">
        <v>779</v>
      </c>
      <c r="D92" s="91">
        <v>0</v>
      </c>
      <c r="E92" s="91">
        <v>0</v>
      </c>
      <c r="F92" s="91" t="s">
        <v>726</v>
      </c>
      <c r="G92" s="91" t="s">
        <v>726</v>
      </c>
      <c r="H92" s="87">
        <f t="shared" si="8"/>
        <v>0</v>
      </c>
      <c r="I92" s="80">
        <f t="shared" si="9"/>
        <v>0</v>
      </c>
      <c r="J92" s="88">
        <f t="shared" si="10"/>
        <v>0</v>
      </c>
      <c r="K92" s="80">
        <f t="shared" si="11"/>
        <v>0</v>
      </c>
      <c r="L92" s="88">
        <f t="shared" si="12"/>
        <v>0</v>
      </c>
      <c r="M92" s="80">
        <f t="shared" si="13"/>
        <v>0</v>
      </c>
      <c r="N92" s="88">
        <f t="shared" si="14"/>
        <v>0</v>
      </c>
      <c r="O92" s="80">
        <f t="shared" si="15"/>
        <v>0</v>
      </c>
      <c r="P92" s="91">
        <v>0</v>
      </c>
      <c r="Q92" s="91">
        <v>0</v>
      </c>
      <c r="R92" s="91" t="s">
        <v>726</v>
      </c>
      <c r="S92" s="91" t="s">
        <v>726</v>
      </c>
    </row>
    <row r="93" spans="1:19" ht="39">
      <c r="A93" s="32" t="s">
        <v>96</v>
      </c>
      <c r="B93" s="55" t="s">
        <v>97</v>
      </c>
      <c r="C93" s="55" t="s">
        <v>780</v>
      </c>
      <c r="D93" s="91">
        <v>0</v>
      </c>
      <c r="E93" s="91">
        <v>0</v>
      </c>
      <c r="F93" s="91" t="s">
        <v>726</v>
      </c>
      <c r="G93" s="91" t="s">
        <v>726</v>
      </c>
      <c r="H93" s="87">
        <f t="shared" si="8"/>
        <v>0</v>
      </c>
      <c r="I93" s="80">
        <f t="shared" si="9"/>
        <v>0</v>
      </c>
      <c r="J93" s="88">
        <f t="shared" si="10"/>
        <v>0</v>
      </c>
      <c r="K93" s="80">
        <f t="shared" si="11"/>
        <v>0</v>
      </c>
      <c r="L93" s="88">
        <f t="shared" si="12"/>
        <v>0</v>
      </c>
      <c r="M93" s="80">
        <f t="shared" si="13"/>
        <v>0</v>
      </c>
      <c r="N93" s="88">
        <f t="shared" si="14"/>
        <v>0</v>
      </c>
      <c r="O93" s="80">
        <f t="shared" si="15"/>
        <v>0</v>
      </c>
      <c r="P93" s="91">
        <v>0</v>
      </c>
      <c r="Q93" s="91">
        <v>0</v>
      </c>
      <c r="R93" s="91" t="s">
        <v>726</v>
      </c>
      <c r="S93" s="91" t="s">
        <v>726</v>
      </c>
    </row>
    <row r="94" spans="1:19" ht="26.25">
      <c r="A94" s="32" t="s">
        <v>98</v>
      </c>
      <c r="B94" s="55" t="s">
        <v>99</v>
      </c>
      <c r="C94" s="55" t="s">
        <v>781</v>
      </c>
      <c r="D94" s="91">
        <v>0</v>
      </c>
      <c r="E94" s="91">
        <v>0</v>
      </c>
      <c r="F94" s="91" t="s">
        <v>726</v>
      </c>
      <c r="G94" s="91" t="s">
        <v>726</v>
      </c>
      <c r="H94" s="87">
        <f t="shared" si="8"/>
        <v>0</v>
      </c>
      <c r="I94" s="80">
        <f t="shared" si="9"/>
        <v>0</v>
      </c>
      <c r="J94" s="88">
        <f t="shared" si="10"/>
        <v>0</v>
      </c>
      <c r="K94" s="80">
        <f t="shared" si="11"/>
        <v>0</v>
      </c>
      <c r="L94" s="88">
        <f t="shared" si="12"/>
        <v>0</v>
      </c>
      <c r="M94" s="80">
        <f t="shared" si="13"/>
        <v>0</v>
      </c>
      <c r="N94" s="88">
        <f t="shared" si="14"/>
        <v>0</v>
      </c>
      <c r="O94" s="80">
        <f t="shared" si="15"/>
        <v>0</v>
      </c>
      <c r="P94" s="91">
        <v>0</v>
      </c>
      <c r="Q94" s="91">
        <v>0</v>
      </c>
      <c r="R94" s="91" t="s">
        <v>726</v>
      </c>
      <c r="S94" s="91" t="s">
        <v>726</v>
      </c>
    </row>
    <row r="95" spans="1:19" ht="26.25">
      <c r="A95" s="32" t="s">
        <v>100</v>
      </c>
      <c r="B95" s="55" t="s">
        <v>101</v>
      </c>
      <c r="C95" s="55" t="s">
        <v>782</v>
      </c>
      <c r="D95" s="91">
        <v>0</v>
      </c>
      <c r="E95" s="91">
        <v>0</v>
      </c>
      <c r="F95" s="91" t="s">
        <v>726</v>
      </c>
      <c r="G95" s="91" t="s">
        <v>726</v>
      </c>
      <c r="H95" s="87">
        <f t="shared" si="8"/>
        <v>0</v>
      </c>
      <c r="I95" s="80">
        <f t="shared" si="9"/>
        <v>0</v>
      </c>
      <c r="J95" s="88">
        <f t="shared" si="10"/>
        <v>0</v>
      </c>
      <c r="K95" s="80">
        <f t="shared" si="11"/>
        <v>0</v>
      </c>
      <c r="L95" s="88">
        <f t="shared" si="12"/>
        <v>0</v>
      </c>
      <c r="M95" s="80">
        <f t="shared" si="13"/>
        <v>0</v>
      </c>
      <c r="N95" s="88">
        <f t="shared" si="14"/>
        <v>0</v>
      </c>
      <c r="O95" s="80">
        <f t="shared" si="15"/>
        <v>0</v>
      </c>
      <c r="P95" s="91">
        <v>0</v>
      </c>
      <c r="Q95" s="91">
        <v>0</v>
      </c>
      <c r="R95" s="91" t="s">
        <v>726</v>
      </c>
      <c r="S95" s="91" t="s">
        <v>726</v>
      </c>
    </row>
    <row r="96" spans="1:19" ht="26.25">
      <c r="A96" s="30" t="s">
        <v>1108</v>
      </c>
      <c r="B96" s="55" t="s">
        <v>1109</v>
      </c>
      <c r="C96" s="55" t="s">
        <v>1110</v>
      </c>
      <c r="D96" s="91">
        <v>0</v>
      </c>
      <c r="E96" s="91">
        <v>0</v>
      </c>
      <c r="F96" s="91" t="s">
        <v>726</v>
      </c>
      <c r="G96" s="91" t="s">
        <v>726</v>
      </c>
      <c r="H96" s="87">
        <f t="shared" si="8"/>
        <v>0</v>
      </c>
      <c r="I96" s="80">
        <f t="shared" si="9"/>
        <v>0</v>
      </c>
      <c r="J96" s="88">
        <f t="shared" si="10"/>
        <v>0</v>
      </c>
      <c r="K96" s="80">
        <f t="shared" si="11"/>
        <v>0</v>
      </c>
      <c r="L96" s="88">
        <f t="shared" si="12"/>
        <v>0</v>
      </c>
      <c r="M96" s="80">
        <f t="shared" si="13"/>
        <v>0</v>
      </c>
      <c r="N96" s="88">
        <f t="shared" si="14"/>
        <v>0</v>
      </c>
      <c r="O96" s="80">
        <f t="shared" si="15"/>
        <v>0</v>
      </c>
      <c r="P96" s="91">
        <v>0</v>
      </c>
      <c r="Q96" s="91">
        <v>0</v>
      </c>
      <c r="R96" s="91" t="s">
        <v>726</v>
      </c>
      <c r="S96" s="91" t="s">
        <v>726</v>
      </c>
    </row>
    <row r="97" spans="1:19" ht="15.75">
      <c r="A97" s="30" t="s">
        <v>102</v>
      </c>
      <c r="B97" s="55" t="s">
        <v>103</v>
      </c>
      <c r="C97" s="55" t="s">
        <v>783</v>
      </c>
      <c r="D97" s="91">
        <v>0</v>
      </c>
      <c r="E97" s="91">
        <v>0</v>
      </c>
      <c r="F97" s="91" t="s">
        <v>726</v>
      </c>
      <c r="G97" s="91" t="s">
        <v>726</v>
      </c>
      <c r="H97" s="87">
        <f t="shared" si="8"/>
        <v>0</v>
      </c>
      <c r="I97" s="80">
        <f t="shared" si="9"/>
        <v>0</v>
      </c>
      <c r="J97" s="88">
        <f t="shared" si="10"/>
        <v>0</v>
      </c>
      <c r="K97" s="80">
        <f t="shared" si="11"/>
        <v>0</v>
      </c>
      <c r="L97" s="88">
        <f t="shared" si="12"/>
        <v>0</v>
      </c>
      <c r="M97" s="80">
        <f t="shared" si="13"/>
        <v>0</v>
      </c>
      <c r="N97" s="88">
        <f t="shared" si="14"/>
        <v>0</v>
      </c>
      <c r="O97" s="80">
        <f t="shared" si="15"/>
        <v>0</v>
      </c>
      <c r="P97" s="91">
        <v>0</v>
      </c>
      <c r="Q97" s="91">
        <v>0</v>
      </c>
      <c r="R97" s="91" t="s">
        <v>726</v>
      </c>
      <c r="S97" s="91" t="s">
        <v>726</v>
      </c>
    </row>
    <row r="98" spans="1:19" ht="26.25">
      <c r="A98" s="31" t="s">
        <v>104</v>
      </c>
      <c r="B98" s="55" t="s">
        <v>105</v>
      </c>
      <c r="C98" s="55" t="s">
        <v>784</v>
      </c>
      <c r="D98" s="91">
        <v>0</v>
      </c>
      <c r="E98" s="91">
        <v>0</v>
      </c>
      <c r="F98" s="91" t="s">
        <v>726</v>
      </c>
      <c r="G98" s="91" t="s">
        <v>726</v>
      </c>
      <c r="H98" s="87">
        <f t="shared" si="8"/>
        <v>0</v>
      </c>
      <c r="I98" s="80">
        <f t="shared" si="9"/>
        <v>0</v>
      </c>
      <c r="J98" s="88">
        <f t="shared" si="10"/>
        <v>0</v>
      </c>
      <c r="K98" s="80">
        <f t="shared" si="11"/>
        <v>0</v>
      </c>
      <c r="L98" s="88">
        <f t="shared" si="12"/>
        <v>0</v>
      </c>
      <c r="M98" s="80">
        <f t="shared" si="13"/>
        <v>0</v>
      </c>
      <c r="N98" s="88">
        <f t="shared" si="14"/>
        <v>0</v>
      </c>
      <c r="O98" s="80">
        <f t="shared" si="15"/>
        <v>0</v>
      </c>
      <c r="P98" s="91">
        <v>0</v>
      </c>
      <c r="Q98" s="91">
        <v>0</v>
      </c>
      <c r="R98" s="91" t="s">
        <v>726</v>
      </c>
      <c r="S98" s="91" t="s">
        <v>726</v>
      </c>
    </row>
    <row r="99" spans="1:19" ht="26.25">
      <c r="A99" s="31" t="s">
        <v>106</v>
      </c>
      <c r="B99" s="55" t="s">
        <v>107</v>
      </c>
      <c r="C99" s="55" t="s">
        <v>785</v>
      </c>
      <c r="D99" s="91">
        <v>0</v>
      </c>
      <c r="E99" s="91">
        <v>0</v>
      </c>
      <c r="F99" s="91" t="s">
        <v>726</v>
      </c>
      <c r="G99" s="91" t="s">
        <v>726</v>
      </c>
      <c r="H99" s="87">
        <f t="shared" si="8"/>
        <v>0</v>
      </c>
      <c r="I99" s="80">
        <f t="shared" si="9"/>
        <v>0</v>
      </c>
      <c r="J99" s="88">
        <f t="shared" si="10"/>
        <v>0</v>
      </c>
      <c r="K99" s="80">
        <f t="shared" si="11"/>
        <v>0</v>
      </c>
      <c r="L99" s="88">
        <f t="shared" si="12"/>
        <v>0</v>
      </c>
      <c r="M99" s="80">
        <f t="shared" si="13"/>
        <v>0</v>
      </c>
      <c r="N99" s="88">
        <f t="shared" si="14"/>
        <v>0</v>
      </c>
      <c r="O99" s="80">
        <f t="shared" si="15"/>
        <v>0</v>
      </c>
      <c r="P99" s="91">
        <v>0</v>
      </c>
      <c r="Q99" s="91">
        <v>0</v>
      </c>
      <c r="R99" s="91" t="s">
        <v>726</v>
      </c>
      <c r="S99" s="91" t="s">
        <v>726</v>
      </c>
    </row>
    <row r="100" spans="1:19" ht="26.25">
      <c r="A100" s="32" t="s">
        <v>108</v>
      </c>
      <c r="B100" s="55" t="s">
        <v>109</v>
      </c>
      <c r="C100" s="55" t="s">
        <v>786</v>
      </c>
      <c r="D100" s="91">
        <v>0</v>
      </c>
      <c r="E100" s="91">
        <v>0</v>
      </c>
      <c r="F100" s="91" t="s">
        <v>726</v>
      </c>
      <c r="G100" s="91" t="s">
        <v>726</v>
      </c>
      <c r="H100" s="87">
        <f t="shared" si="8"/>
        <v>0</v>
      </c>
      <c r="I100" s="80">
        <f t="shared" si="9"/>
        <v>0</v>
      </c>
      <c r="J100" s="88">
        <f t="shared" si="10"/>
        <v>0</v>
      </c>
      <c r="K100" s="80">
        <f t="shared" si="11"/>
        <v>0</v>
      </c>
      <c r="L100" s="88">
        <f t="shared" si="12"/>
        <v>0</v>
      </c>
      <c r="M100" s="80">
        <f t="shared" si="13"/>
        <v>0</v>
      </c>
      <c r="N100" s="88">
        <f t="shared" si="14"/>
        <v>0</v>
      </c>
      <c r="O100" s="80">
        <f t="shared" si="15"/>
        <v>0</v>
      </c>
      <c r="P100" s="91">
        <v>0</v>
      </c>
      <c r="Q100" s="91">
        <v>0</v>
      </c>
      <c r="R100" s="91" t="s">
        <v>726</v>
      </c>
      <c r="S100" s="91" t="s">
        <v>726</v>
      </c>
    </row>
    <row r="101" spans="1:19" ht="26.25">
      <c r="A101" s="32" t="s">
        <v>110</v>
      </c>
      <c r="B101" s="55" t="s">
        <v>111</v>
      </c>
      <c r="C101" s="55" t="s">
        <v>787</v>
      </c>
      <c r="D101" s="91">
        <v>0</v>
      </c>
      <c r="E101" s="91">
        <v>0</v>
      </c>
      <c r="F101" s="91" t="s">
        <v>726</v>
      </c>
      <c r="G101" s="91" t="s">
        <v>726</v>
      </c>
      <c r="H101" s="87">
        <f t="shared" si="8"/>
        <v>0</v>
      </c>
      <c r="I101" s="80">
        <f t="shared" si="9"/>
        <v>0</v>
      </c>
      <c r="J101" s="88">
        <f t="shared" si="10"/>
        <v>0</v>
      </c>
      <c r="K101" s="80">
        <f t="shared" si="11"/>
        <v>0</v>
      </c>
      <c r="L101" s="88">
        <f t="shared" si="12"/>
        <v>0</v>
      </c>
      <c r="M101" s="80">
        <f t="shared" si="13"/>
        <v>0</v>
      </c>
      <c r="N101" s="88">
        <f t="shared" si="14"/>
        <v>0</v>
      </c>
      <c r="O101" s="80">
        <f t="shared" si="15"/>
        <v>0</v>
      </c>
      <c r="P101" s="91">
        <v>0</v>
      </c>
      <c r="Q101" s="91">
        <v>0</v>
      </c>
      <c r="R101" s="91" t="s">
        <v>726</v>
      </c>
      <c r="S101" s="91" t="s">
        <v>726</v>
      </c>
    </row>
    <row r="102" spans="1:19" ht="15.75">
      <c r="A102" s="32" t="s">
        <v>112</v>
      </c>
      <c r="B102" s="55" t="s">
        <v>113</v>
      </c>
      <c r="C102" s="55" t="s">
        <v>788</v>
      </c>
      <c r="D102" s="91">
        <v>0</v>
      </c>
      <c r="E102" s="91">
        <v>0</v>
      </c>
      <c r="F102" s="91" t="s">
        <v>726</v>
      </c>
      <c r="G102" s="91" t="s">
        <v>726</v>
      </c>
      <c r="H102" s="87">
        <f t="shared" si="8"/>
        <v>0</v>
      </c>
      <c r="I102" s="80">
        <f t="shared" si="9"/>
        <v>0</v>
      </c>
      <c r="J102" s="88">
        <f t="shared" si="10"/>
        <v>0</v>
      </c>
      <c r="K102" s="80">
        <f t="shared" si="11"/>
        <v>0</v>
      </c>
      <c r="L102" s="88">
        <f t="shared" si="12"/>
        <v>0</v>
      </c>
      <c r="M102" s="80">
        <f t="shared" si="13"/>
        <v>0</v>
      </c>
      <c r="N102" s="88">
        <f t="shared" si="14"/>
        <v>0</v>
      </c>
      <c r="O102" s="80">
        <f t="shared" si="15"/>
        <v>0</v>
      </c>
      <c r="P102" s="91">
        <v>0</v>
      </c>
      <c r="Q102" s="91">
        <v>0</v>
      </c>
      <c r="R102" s="91" t="s">
        <v>726</v>
      </c>
      <c r="S102" s="91" t="s">
        <v>726</v>
      </c>
    </row>
    <row r="103" spans="1:19" ht="26.25">
      <c r="A103" s="32" t="s">
        <v>114</v>
      </c>
      <c r="B103" s="55" t="s">
        <v>115</v>
      </c>
      <c r="C103" s="55" t="s">
        <v>789</v>
      </c>
      <c r="D103" s="91">
        <v>0</v>
      </c>
      <c r="E103" s="91">
        <v>0</v>
      </c>
      <c r="F103" s="91" t="s">
        <v>726</v>
      </c>
      <c r="G103" s="91" t="s">
        <v>726</v>
      </c>
      <c r="H103" s="87">
        <f t="shared" si="8"/>
        <v>0</v>
      </c>
      <c r="I103" s="80">
        <f t="shared" si="9"/>
        <v>0</v>
      </c>
      <c r="J103" s="88">
        <f t="shared" si="10"/>
        <v>0</v>
      </c>
      <c r="K103" s="80">
        <f t="shared" si="11"/>
        <v>0</v>
      </c>
      <c r="L103" s="88">
        <f t="shared" si="12"/>
        <v>0</v>
      </c>
      <c r="M103" s="80">
        <f t="shared" si="13"/>
        <v>0</v>
      </c>
      <c r="N103" s="88">
        <f t="shared" si="14"/>
        <v>0</v>
      </c>
      <c r="O103" s="80">
        <f t="shared" si="15"/>
        <v>0</v>
      </c>
      <c r="P103" s="91">
        <v>0</v>
      </c>
      <c r="Q103" s="91">
        <v>0</v>
      </c>
      <c r="R103" s="91" t="s">
        <v>726</v>
      </c>
      <c r="S103" s="91" t="s">
        <v>726</v>
      </c>
    </row>
    <row r="104" spans="1:19" ht="26.25">
      <c r="A104" s="32" t="s">
        <v>116</v>
      </c>
      <c r="B104" s="55" t="s">
        <v>117</v>
      </c>
      <c r="C104" s="55" t="s">
        <v>790</v>
      </c>
      <c r="D104" s="91">
        <v>0</v>
      </c>
      <c r="E104" s="91">
        <v>0</v>
      </c>
      <c r="F104" s="91" t="s">
        <v>726</v>
      </c>
      <c r="G104" s="91" t="s">
        <v>726</v>
      </c>
      <c r="H104" s="87">
        <f t="shared" si="8"/>
        <v>0</v>
      </c>
      <c r="I104" s="80">
        <f t="shared" si="9"/>
        <v>0</v>
      </c>
      <c r="J104" s="88">
        <f t="shared" si="10"/>
        <v>0</v>
      </c>
      <c r="K104" s="80">
        <f t="shared" si="11"/>
        <v>0</v>
      </c>
      <c r="L104" s="88">
        <f t="shared" si="12"/>
        <v>0</v>
      </c>
      <c r="M104" s="80">
        <f t="shared" si="13"/>
        <v>0</v>
      </c>
      <c r="N104" s="88">
        <f t="shared" si="14"/>
        <v>0</v>
      </c>
      <c r="O104" s="80">
        <f t="shared" si="15"/>
        <v>0</v>
      </c>
      <c r="P104" s="91">
        <v>0</v>
      </c>
      <c r="Q104" s="91">
        <v>0</v>
      </c>
      <c r="R104" s="91" t="s">
        <v>726</v>
      </c>
      <c r="S104" s="91" t="s">
        <v>726</v>
      </c>
    </row>
    <row r="105" spans="1:19" ht="26.25">
      <c r="A105" s="32" t="s">
        <v>1111</v>
      </c>
      <c r="B105" s="55" t="s">
        <v>1112</v>
      </c>
      <c r="C105" s="55" t="s">
        <v>1113</v>
      </c>
      <c r="D105" s="91">
        <v>0</v>
      </c>
      <c r="E105" s="91">
        <v>0</v>
      </c>
      <c r="F105" s="91" t="s">
        <v>726</v>
      </c>
      <c r="G105" s="91" t="s">
        <v>726</v>
      </c>
      <c r="H105" s="87">
        <f t="shared" si="8"/>
        <v>0</v>
      </c>
      <c r="I105" s="80">
        <f t="shared" si="9"/>
        <v>0</v>
      </c>
      <c r="J105" s="88">
        <f t="shared" si="10"/>
        <v>0</v>
      </c>
      <c r="K105" s="80">
        <f t="shared" si="11"/>
        <v>0</v>
      </c>
      <c r="L105" s="88">
        <f t="shared" si="12"/>
        <v>0</v>
      </c>
      <c r="M105" s="80">
        <f t="shared" si="13"/>
        <v>0</v>
      </c>
      <c r="N105" s="88">
        <f t="shared" si="14"/>
        <v>0</v>
      </c>
      <c r="O105" s="80">
        <f t="shared" si="15"/>
        <v>0</v>
      </c>
      <c r="P105" s="91">
        <v>0</v>
      </c>
      <c r="Q105" s="91">
        <v>0</v>
      </c>
      <c r="R105" s="91" t="s">
        <v>726</v>
      </c>
      <c r="S105" s="91" t="s">
        <v>726</v>
      </c>
    </row>
    <row r="106" spans="1:19" ht="26.25">
      <c r="A106" s="32" t="s">
        <v>562</v>
      </c>
      <c r="B106" s="55" t="s">
        <v>563</v>
      </c>
      <c r="C106" s="55" t="s">
        <v>791</v>
      </c>
      <c r="D106" s="91">
        <v>0</v>
      </c>
      <c r="E106" s="91">
        <v>0</v>
      </c>
      <c r="F106" s="91" t="s">
        <v>726</v>
      </c>
      <c r="G106" s="91" t="s">
        <v>726</v>
      </c>
      <c r="H106" s="87">
        <f t="shared" si="8"/>
        <v>0</v>
      </c>
      <c r="I106" s="80">
        <f t="shared" si="9"/>
        <v>0</v>
      </c>
      <c r="J106" s="88">
        <f t="shared" si="10"/>
        <v>0</v>
      </c>
      <c r="K106" s="80">
        <f t="shared" si="11"/>
        <v>0</v>
      </c>
      <c r="L106" s="88">
        <f t="shared" si="12"/>
        <v>0</v>
      </c>
      <c r="M106" s="80">
        <f t="shared" si="13"/>
        <v>0</v>
      </c>
      <c r="N106" s="88">
        <f t="shared" si="14"/>
        <v>0</v>
      </c>
      <c r="O106" s="80">
        <f t="shared" si="15"/>
        <v>0</v>
      </c>
      <c r="P106" s="91">
        <v>0</v>
      </c>
      <c r="Q106" s="91">
        <v>0</v>
      </c>
      <c r="R106" s="91" t="s">
        <v>726</v>
      </c>
      <c r="S106" s="91" t="s">
        <v>726</v>
      </c>
    </row>
    <row r="107" spans="1:19" ht="26.25">
      <c r="A107" s="31" t="s">
        <v>648</v>
      </c>
      <c r="B107" s="55" t="s">
        <v>649</v>
      </c>
      <c r="C107" s="55" t="s">
        <v>792</v>
      </c>
      <c r="D107" s="91">
        <v>0</v>
      </c>
      <c r="E107" s="91">
        <v>0</v>
      </c>
      <c r="F107" s="91" t="s">
        <v>726</v>
      </c>
      <c r="G107" s="91" t="s">
        <v>726</v>
      </c>
      <c r="H107" s="87">
        <f t="shared" si="8"/>
        <v>0</v>
      </c>
      <c r="I107" s="80">
        <f t="shared" si="9"/>
        <v>0</v>
      </c>
      <c r="J107" s="88">
        <f t="shared" si="10"/>
        <v>0</v>
      </c>
      <c r="K107" s="80">
        <f t="shared" si="11"/>
        <v>0</v>
      </c>
      <c r="L107" s="88">
        <f t="shared" si="12"/>
        <v>0</v>
      </c>
      <c r="M107" s="80">
        <f t="shared" si="13"/>
        <v>0</v>
      </c>
      <c r="N107" s="88">
        <f t="shared" si="14"/>
        <v>0</v>
      </c>
      <c r="O107" s="80">
        <f t="shared" si="15"/>
        <v>0</v>
      </c>
      <c r="P107" s="91">
        <v>0</v>
      </c>
      <c r="Q107" s="91">
        <v>0</v>
      </c>
      <c r="R107" s="91" t="s">
        <v>726</v>
      </c>
      <c r="S107" s="91" t="s">
        <v>726</v>
      </c>
    </row>
    <row r="108" spans="1:19" ht="26.25">
      <c r="A108" s="31" t="s">
        <v>650</v>
      </c>
      <c r="B108" s="55" t="s">
        <v>651</v>
      </c>
      <c r="C108" s="55" t="s">
        <v>793</v>
      </c>
      <c r="D108" s="91">
        <v>0</v>
      </c>
      <c r="E108" s="91">
        <v>0</v>
      </c>
      <c r="F108" s="91" t="s">
        <v>726</v>
      </c>
      <c r="G108" s="91" t="s">
        <v>726</v>
      </c>
      <c r="H108" s="87">
        <f t="shared" si="8"/>
        <v>0</v>
      </c>
      <c r="I108" s="80">
        <f t="shared" si="9"/>
        <v>0</v>
      </c>
      <c r="J108" s="88">
        <f t="shared" si="10"/>
        <v>0</v>
      </c>
      <c r="K108" s="80">
        <f t="shared" si="11"/>
        <v>0</v>
      </c>
      <c r="L108" s="88">
        <f t="shared" si="12"/>
        <v>0</v>
      </c>
      <c r="M108" s="80">
        <f t="shared" si="13"/>
        <v>0</v>
      </c>
      <c r="N108" s="88">
        <f t="shared" si="14"/>
        <v>0</v>
      </c>
      <c r="O108" s="80">
        <f t="shared" si="15"/>
        <v>0</v>
      </c>
      <c r="P108" s="91">
        <v>0</v>
      </c>
      <c r="Q108" s="91">
        <v>0</v>
      </c>
      <c r="R108" s="91" t="s">
        <v>726</v>
      </c>
      <c r="S108" s="91" t="s">
        <v>726</v>
      </c>
    </row>
    <row r="109" spans="1:19" ht="26.25">
      <c r="A109" s="32" t="s">
        <v>652</v>
      </c>
      <c r="B109" s="55" t="s">
        <v>653</v>
      </c>
      <c r="C109" s="55" t="s">
        <v>794</v>
      </c>
      <c r="D109" s="91">
        <v>0</v>
      </c>
      <c r="E109" s="91">
        <v>0</v>
      </c>
      <c r="F109" s="91" t="s">
        <v>726</v>
      </c>
      <c r="G109" s="91" t="s">
        <v>726</v>
      </c>
      <c r="H109" s="87">
        <f t="shared" si="8"/>
        <v>0</v>
      </c>
      <c r="I109" s="80">
        <f t="shared" si="9"/>
        <v>0</v>
      </c>
      <c r="J109" s="88">
        <f t="shared" si="10"/>
        <v>0</v>
      </c>
      <c r="K109" s="80">
        <f t="shared" si="11"/>
        <v>0</v>
      </c>
      <c r="L109" s="88">
        <f t="shared" si="12"/>
        <v>0</v>
      </c>
      <c r="M109" s="80">
        <f t="shared" si="13"/>
        <v>0</v>
      </c>
      <c r="N109" s="88">
        <f t="shared" si="14"/>
        <v>0</v>
      </c>
      <c r="O109" s="80">
        <f t="shared" si="15"/>
        <v>0</v>
      </c>
      <c r="P109" s="91">
        <v>0</v>
      </c>
      <c r="Q109" s="91">
        <v>0</v>
      </c>
      <c r="R109" s="91" t="s">
        <v>726</v>
      </c>
      <c r="S109" s="91" t="s">
        <v>726</v>
      </c>
    </row>
    <row r="110" spans="1:19" ht="26.25">
      <c r="A110" s="32" t="s">
        <v>118</v>
      </c>
      <c r="B110" s="55" t="s">
        <v>119</v>
      </c>
      <c r="C110" s="55" t="s">
        <v>795</v>
      </c>
      <c r="D110" s="91">
        <v>0</v>
      </c>
      <c r="E110" s="91" t="s">
        <v>726</v>
      </c>
      <c r="F110" s="91">
        <v>0</v>
      </c>
      <c r="G110" s="91">
        <v>0</v>
      </c>
      <c r="H110" s="87">
        <f t="shared" si="8"/>
        <v>0</v>
      </c>
      <c r="I110" s="80">
        <f t="shared" si="9"/>
        <v>0</v>
      </c>
      <c r="J110" s="88">
        <f t="shared" si="10"/>
        <v>0</v>
      </c>
      <c r="K110" s="80">
        <f t="shared" si="11"/>
        <v>0</v>
      </c>
      <c r="L110" s="88">
        <f t="shared" si="12"/>
        <v>0</v>
      </c>
      <c r="M110" s="80">
        <f t="shared" si="13"/>
        <v>0</v>
      </c>
      <c r="N110" s="88">
        <f t="shared" si="14"/>
        <v>0</v>
      </c>
      <c r="O110" s="80">
        <f t="shared" si="15"/>
        <v>0</v>
      </c>
      <c r="P110" s="91">
        <v>0</v>
      </c>
      <c r="Q110" s="91" t="s">
        <v>726</v>
      </c>
      <c r="R110" s="91">
        <v>0</v>
      </c>
      <c r="S110" s="91">
        <v>0</v>
      </c>
    </row>
    <row r="111" spans="1:19" ht="15.75">
      <c r="A111" s="31" t="s">
        <v>120</v>
      </c>
      <c r="B111" s="55" t="s">
        <v>121</v>
      </c>
      <c r="C111" s="55" t="s">
        <v>796</v>
      </c>
      <c r="D111" s="91">
        <v>393138</v>
      </c>
      <c r="E111" s="91" t="s">
        <v>726</v>
      </c>
      <c r="F111" s="91">
        <v>1246184</v>
      </c>
      <c r="G111" s="91">
        <v>31263</v>
      </c>
      <c r="H111" s="87">
        <f t="shared" si="8"/>
        <v>0</v>
      </c>
      <c r="I111" s="80">
        <f t="shared" si="9"/>
        <v>0</v>
      </c>
      <c r="J111" s="88">
        <f t="shared" si="10"/>
        <v>0</v>
      </c>
      <c r="K111" s="80">
        <f t="shared" si="11"/>
        <v>0</v>
      </c>
      <c r="L111" s="88">
        <f t="shared" si="12"/>
        <v>0</v>
      </c>
      <c r="M111" s="80">
        <f t="shared" si="13"/>
        <v>0</v>
      </c>
      <c r="N111" s="88">
        <f t="shared" si="14"/>
        <v>0</v>
      </c>
      <c r="O111" s="80">
        <f t="shared" si="15"/>
        <v>0</v>
      </c>
      <c r="P111" s="91">
        <v>342903</v>
      </c>
      <c r="Q111" s="91" t="s">
        <v>726</v>
      </c>
      <c r="R111" s="91">
        <v>875065</v>
      </c>
      <c r="S111" s="91">
        <v>16897</v>
      </c>
    </row>
    <row r="112" spans="1:19" ht="15.75">
      <c r="A112" s="31" t="s">
        <v>122</v>
      </c>
      <c r="B112" s="55" t="s">
        <v>123</v>
      </c>
      <c r="C112" s="55" t="s">
        <v>797</v>
      </c>
      <c r="D112" s="91">
        <v>3766</v>
      </c>
      <c r="E112" s="91" t="s">
        <v>726</v>
      </c>
      <c r="F112" s="91">
        <v>3388</v>
      </c>
      <c r="G112" s="91">
        <v>3388</v>
      </c>
      <c r="H112" s="87">
        <f t="shared" si="8"/>
        <v>0</v>
      </c>
      <c r="I112" s="80">
        <f t="shared" si="9"/>
        <v>0</v>
      </c>
      <c r="J112" s="88">
        <f t="shared" si="10"/>
        <v>0</v>
      </c>
      <c r="K112" s="80">
        <f t="shared" si="11"/>
        <v>0</v>
      </c>
      <c r="L112" s="88">
        <f t="shared" si="12"/>
        <v>0</v>
      </c>
      <c r="M112" s="80">
        <f t="shared" si="13"/>
        <v>0</v>
      </c>
      <c r="N112" s="88">
        <f t="shared" si="14"/>
        <v>0</v>
      </c>
      <c r="O112" s="80">
        <f t="shared" si="15"/>
        <v>0</v>
      </c>
      <c r="P112" s="91">
        <v>20</v>
      </c>
      <c r="Q112" s="91" t="s">
        <v>726</v>
      </c>
      <c r="R112" s="91">
        <v>358</v>
      </c>
      <c r="S112" s="91">
        <v>358</v>
      </c>
    </row>
    <row r="113" spans="1:19" ht="15.75">
      <c r="A113" s="32" t="s">
        <v>20</v>
      </c>
      <c r="B113" s="55"/>
      <c r="C113" s="55"/>
      <c r="D113" s="91"/>
      <c r="E113" s="91"/>
      <c r="F113" s="91"/>
      <c r="G113" s="91"/>
      <c r="H113" s="87"/>
      <c r="I113" s="80"/>
      <c r="J113" s="88"/>
      <c r="K113" s="80"/>
      <c r="L113" s="88"/>
      <c r="M113" s="80"/>
      <c r="N113" s="88"/>
      <c r="O113" s="80"/>
      <c r="P113" s="91"/>
      <c r="Q113" s="91"/>
      <c r="R113" s="91"/>
      <c r="S113" s="91"/>
    </row>
    <row r="114" spans="1:19" ht="39">
      <c r="A114" s="32" t="s">
        <v>124</v>
      </c>
      <c r="B114" s="55" t="s">
        <v>125</v>
      </c>
      <c r="C114" s="55" t="s">
        <v>798</v>
      </c>
      <c r="D114" s="91">
        <v>0</v>
      </c>
      <c r="E114" s="91" t="s">
        <v>726</v>
      </c>
      <c r="F114" s="91">
        <v>0</v>
      </c>
      <c r="G114" s="91">
        <v>0</v>
      </c>
      <c r="H114" s="87">
        <f t="shared" si="8"/>
        <v>0</v>
      </c>
      <c r="I114" s="80">
        <f t="shared" si="9"/>
        <v>0</v>
      </c>
      <c r="J114" s="88">
        <f t="shared" si="10"/>
        <v>0</v>
      </c>
      <c r="K114" s="80">
        <f t="shared" si="11"/>
        <v>0</v>
      </c>
      <c r="L114" s="88">
        <f t="shared" si="12"/>
        <v>0</v>
      </c>
      <c r="M114" s="80">
        <f t="shared" si="13"/>
        <v>0</v>
      </c>
      <c r="N114" s="88">
        <f t="shared" si="14"/>
        <v>0</v>
      </c>
      <c r="O114" s="80">
        <f t="shared" si="15"/>
        <v>0</v>
      </c>
      <c r="P114" s="91">
        <v>0</v>
      </c>
      <c r="Q114" s="91" t="s">
        <v>726</v>
      </c>
      <c r="R114" s="91">
        <v>0</v>
      </c>
      <c r="S114" s="91">
        <v>0</v>
      </c>
    </row>
    <row r="115" spans="1:19" ht="26.25">
      <c r="A115" s="31" t="s">
        <v>126</v>
      </c>
      <c r="B115" s="55" t="s">
        <v>127</v>
      </c>
      <c r="C115" s="55" t="s">
        <v>799</v>
      </c>
      <c r="D115" s="91">
        <v>2432</v>
      </c>
      <c r="E115" s="91" t="s">
        <v>726</v>
      </c>
      <c r="F115" s="91">
        <v>2177</v>
      </c>
      <c r="G115" s="91">
        <v>2177</v>
      </c>
      <c r="H115" s="87">
        <f t="shared" si="8"/>
        <v>0</v>
      </c>
      <c r="I115" s="80">
        <f t="shared" si="9"/>
        <v>0</v>
      </c>
      <c r="J115" s="88">
        <f t="shared" si="10"/>
        <v>0</v>
      </c>
      <c r="K115" s="80">
        <f t="shared" si="11"/>
        <v>0</v>
      </c>
      <c r="L115" s="88">
        <f t="shared" si="12"/>
        <v>0</v>
      </c>
      <c r="M115" s="80">
        <f t="shared" si="13"/>
        <v>0</v>
      </c>
      <c r="N115" s="88">
        <f t="shared" si="14"/>
        <v>0</v>
      </c>
      <c r="O115" s="80">
        <f t="shared" si="15"/>
        <v>0</v>
      </c>
      <c r="P115" s="91">
        <v>22</v>
      </c>
      <c r="Q115" s="91" t="s">
        <v>726</v>
      </c>
      <c r="R115" s="91">
        <v>176</v>
      </c>
      <c r="S115" s="91">
        <v>176</v>
      </c>
    </row>
    <row r="116" spans="1:19" ht="39">
      <c r="A116" s="31" t="s">
        <v>128</v>
      </c>
      <c r="B116" s="55" t="s">
        <v>129</v>
      </c>
      <c r="C116" s="55" t="s">
        <v>800</v>
      </c>
      <c r="D116" s="91">
        <v>0</v>
      </c>
      <c r="E116" s="91" t="s">
        <v>726</v>
      </c>
      <c r="F116" s="91">
        <v>0</v>
      </c>
      <c r="G116" s="91">
        <v>0</v>
      </c>
      <c r="H116" s="87">
        <f t="shared" si="8"/>
        <v>0</v>
      </c>
      <c r="I116" s="80">
        <f t="shared" si="9"/>
        <v>0</v>
      </c>
      <c r="J116" s="88">
        <f t="shared" si="10"/>
        <v>0</v>
      </c>
      <c r="K116" s="80">
        <f t="shared" si="11"/>
        <v>0</v>
      </c>
      <c r="L116" s="88">
        <f t="shared" si="12"/>
        <v>0</v>
      </c>
      <c r="M116" s="80">
        <f t="shared" si="13"/>
        <v>0</v>
      </c>
      <c r="N116" s="88">
        <f t="shared" si="14"/>
        <v>0</v>
      </c>
      <c r="O116" s="80">
        <f t="shared" si="15"/>
        <v>0</v>
      </c>
      <c r="P116" s="91">
        <v>0</v>
      </c>
      <c r="Q116" s="91" t="s">
        <v>726</v>
      </c>
      <c r="R116" s="91">
        <v>0</v>
      </c>
      <c r="S116" s="91">
        <v>0</v>
      </c>
    </row>
    <row r="117" spans="1:19" ht="39">
      <c r="A117" s="31" t="s">
        <v>130</v>
      </c>
      <c r="B117" s="55" t="s">
        <v>131</v>
      </c>
      <c r="C117" s="55" t="s">
        <v>801</v>
      </c>
      <c r="D117" s="91">
        <v>0</v>
      </c>
      <c r="E117" s="91" t="s">
        <v>726</v>
      </c>
      <c r="F117" s="91">
        <v>0</v>
      </c>
      <c r="G117" s="91">
        <v>0</v>
      </c>
      <c r="H117" s="87">
        <f t="shared" si="8"/>
        <v>0</v>
      </c>
      <c r="I117" s="80">
        <f t="shared" si="9"/>
        <v>0</v>
      </c>
      <c r="J117" s="88">
        <f t="shared" si="10"/>
        <v>0</v>
      </c>
      <c r="K117" s="80">
        <f t="shared" si="11"/>
        <v>0</v>
      </c>
      <c r="L117" s="88">
        <f t="shared" si="12"/>
        <v>0</v>
      </c>
      <c r="M117" s="80">
        <f t="shared" si="13"/>
        <v>0</v>
      </c>
      <c r="N117" s="88">
        <f t="shared" si="14"/>
        <v>0</v>
      </c>
      <c r="O117" s="80">
        <f t="shared" si="15"/>
        <v>0</v>
      </c>
      <c r="P117" s="91">
        <v>0</v>
      </c>
      <c r="Q117" s="91" t="s">
        <v>726</v>
      </c>
      <c r="R117" s="91">
        <v>0</v>
      </c>
      <c r="S117" s="91">
        <v>0</v>
      </c>
    </row>
    <row r="118" spans="1:19" ht="39">
      <c r="A118" s="32" t="s">
        <v>132</v>
      </c>
      <c r="B118" s="55" t="s">
        <v>133</v>
      </c>
      <c r="C118" s="55" t="s">
        <v>802</v>
      </c>
      <c r="D118" s="91">
        <v>0</v>
      </c>
      <c r="E118" s="91" t="s">
        <v>726</v>
      </c>
      <c r="F118" s="91">
        <v>0</v>
      </c>
      <c r="G118" s="91">
        <v>0</v>
      </c>
      <c r="H118" s="87">
        <f t="shared" si="8"/>
        <v>0</v>
      </c>
      <c r="I118" s="80">
        <f t="shared" si="9"/>
        <v>0</v>
      </c>
      <c r="J118" s="88">
        <f t="shared" si="10"/>
        <v>0</v>
      </c>
      <c r="K118" s="80">
        <f t="shared" si="11"/>
        <v>0</v>
      </c>
      <c r="L118" s="88">
        <f t="shared" si="12"/>
        <v>0</v>
      </c>
      <c r="M118" s="80">
        <f t="shared" si="13"/>
        <v>0</v>
      </c>
      <c r="N118" s="88">
        <f t="shared" si="14"/>
        <v>0</v>
      </c>
      <c r="O118" s="80">
        <f t="shared" si="15"/>
        <v>0</v>
      </c>
      <c r="P118" s="91">
        <v>0</v>
      </c>
      <c r="Q118" s="91" t="s">
        <v>726</v>
      </c>
      <c r="R118" s="91">
        <v>0</v>
      </c>
      <c r="S118" s="91">
        <v>0</v>
      </c>
    </row>
    <row r="119" spans="1:19" ht="26.25">
      <c r="A119" s="32" t="s">
        <v>134</v>
      </c>
      <c r="B119" s="55" t="s">
        <v>135</v>
      </c>
      <c r="C119" s="55" t="s">
        <v>803</v>
      </c>
      <c r="D119" s="91">
        <v>143</v>
      </c>
      <c r="E119" s="91" t="s">
        <v>726</v>
      </c>
      <c r="F119" s="91">
        <v>112</v>
      </c>
      <c r="G119" s="91">
        <v>112</v>
      </c>
      <c r="H119" s="87">
        <f t="shared" si="8"/>
        <v>0</v>
      </c>
      <c r="I119" s="80">
        <f t="shared" si="9"/>
        <v>0</v>
      </c>
      <c r="J119" s="88">
        <f t="shared" si="10"/>
        <v>0</v>
      </c>
      <c r="K119" s="80">
        <f t="shared" si="11"/>
        <v>0</v>
      </c>
      <c r="L119" s="88">
        <f t="shared" si="12"/>
        <v>0</v>
      </c>
      <c r="M119" s="80">
        <f t="shared" si="13"/>
        <v>0</v>
      </c>
      <c r="N119" s="88">
        <f t="shared" si="14"/>
        <v>0</v>
      </c>
      <c r="O119" s="80">
        <f t="shared" si="15"/>
        <v>0</v>
      </c>
      <c r="P119" s="91">
        <v>-3</v>
      </c>
      <c r="Q119" s="91" t="s">
        <v>726</v>
      </c>
      <c r="R119" s="91">
        <v>25</v>
      </c>
      <c r="S119" s="91">
        <v>25</v>
      </c>
    </row>
    <row r="120" spans="1:19" ht="39">
      <c r="A120" s="33" t="s">
        <v>136</v>
      </c>
      <c r="B120" s="55" t="s">
        <v>137</v>
      </c>
      <c r="C120" s="55" t="s">
        <v>804</v>
      </c>
      <c r="D120" s="91">
        <v>1191</v>
      </c>
      <c r="E120" s="91" t="s">
        <v>726</v>
      </c>
      <c r="F120" s="91">
        <v>1099</v>
      </c>
      <c r="G120" s="91">
        <v>1099</v>
      </c>
      <c r="H120" s="87">
        <f t="shared" si="8"/>
        <v>0</v>
      </c>
      <c r="I120" s="80">
        <f t="shared" si="9"/>
        <v>0</v>
      </c>
      <c r="J120" s="88">
        <f t="shared" si="10"/>
        <v>0</v>
      </c>
      <c r="K120" s="80">
        <f t="shared" si="11"/>
        <v>0</v>
      </c>
      <c r="L120" s="88">
        <f t="shared" si="12"/>
        <v>0</v>
      </c>
      <c r="M120" s="80">
        <f t="shared" si="13"/>
        <v>0</v>
      </c>
      <c r="N120" s="88">
        <f t="shared" si="14"/>
        <v>0</v>
      </c>
      <c r="O120" s="80">
        <f t="shared" si="15"/>
        <v>0</v>
      </c>
      <c r="P120" s="91">
        <v>1</v>
      </c>
      <c r="Q120" s="91" t="s">
        <v>726</v>
      </c>
      <c r="R120" s="91">
        <v>157</v>
      </c>
      <c r="S120" s="91">
        <v>157</v>
      </c>
    </row>
    <row r="121" spans="1:19" ht="15.75">
      <c r="A121" s="33" t="s">
        <v>138</v>
      </c>
      <c r="B121" s="55" t="s">
        <v>139</v>
      </c>
      <c r="C121" s="55" t="s">
        <v>805</v>
      </c>
      <c r="D121" s="91">
        <v>279794</v>
      </c>
      <c r="E121" s="91" t="s">
        <v>726</v>
      </c>
      <c r="F121" s="91">
        <v>1135725</v>
      </c>
      <c r="G121" s="91">
        <v>0</v>
      </c>
      <c r="H121" s="87">
        <f t="shared" si="8"/>
        <v>-1</v>
      </c>
      <c r="I121" s="80">
        <f t="shared" si="9"/>
        <v>-51</v>
      </c>
      <c r="J121" s="88">
        <f t="shared" si="10"/>
        <v>0</v>
      </c>
      <c r="K121" s="80">
        <f t="shared" si="11"/>
        <v>0</v>
      </c>
      <c r="L121" s="88">
        <f t="shared" si="12"/>
        <v>0</v>
      </c>
      <c r="M121" s="80">
        <f t="shared" si="13"/>
        <v>0</v>
      </c>
      <c r="N121" s="88">
        <f t="shared" si="14"/>
        <v>0</v>
      </c>
      <c r="O121" s="80">
        <f t="shared" si="15"/>
        <v>0</v>
      </c>
      <c r="P121" s="91">
        <v>279845</v>
      </c>
      <c r="Q121" s="91" t="s">
        <v>726</v>
      </c>
      <c r="R121" s="91">
        <v>812634</v>
      </c>
      <c r="S121" s="91">
        <v>0</v>
      </c>
    </row>
    <row r="122" spans="1:19" ht="15.75">
      <c r="A122" s="33" t="s">
        <v>23</v>
      </c>
      <c r="B122" s="55"/>
      <c r="C122" s="55"/>
      <c r="D122" s="91"/>
      <c r="E122" s="91"/>
      <c r="F122" s="91"/>
      <c r="G122" s="91"/>
      <c r="H122" s="87"/>
      <c r="I122" s="80"/>
      <c r="J122" s="88"/>
      <c r="K122" s="80"/>
      <c r="L122" s="88"/>
      <c r="M122" s="80"/>
      <c r="N122" s="88"/>
      <c r="O122" s="80"/>
      <c r="P122" s="91"/>
      <c r="Q122" s="91"/>
      <c r="R122" s="91"/>
      <c r="S122" s="91"/>
    </row>
    <row r="123" spans="1:19" ht="26.25">
      <c r="A123" s="33" t="s">
        <v>140</v>
      </c>
      <c r="B123" s="55" t="s">
        <v>141</v>
      </c>
      <c r="C123" s="55" t="s">
        <v>806</v>
      </c>
      <c r="D123" s="91">
        <v>279794</v>
      </c>
      <c r="E123" s="91" t="s">
        <v>726</v>
      </c>
      <c r="F123" s="91">
        <v>1135725</v>
      </c>
      <c r="G123" s="91">
        <v>0</v>
      </c>
      <c r="H123" s="87">
        <f t="shared" si="8"/>
        <v>-1</v>
      </c>
      <c r="I123" s="80">
        <f t="shared" si="9"/>
        <v>-51</v>
      </c>
      <c r="J123" s="88">
        <f t="shared" si="10"/>
        <v>0</v>
      </c>
      <c r="K123" s="80">
        <f t="shared" si="11"/>
        <v>0</v>
      </c>
      <c r="L123" s="88">
        <f t="shared" si="12"/>
        <v>0</v>
      </c>
      <c r="M123" s="80">
        <f t="shared" si="13"/>
        <v>0</v>
      </c>
      <c r="N123" s="88">
        <f t="shared" si="14"/>
        <v>0</v>
      </c>
      <c r="O123" s="80">
        <f t="shared" si="15"/>
        <v>0</v>
      </c>
      <c r="P123" s="91">
        <v>279845</v>
      </c>
      <c r="Q123" s="91" t="s">
        <v>726</v>
      </c>
      <c r="R123" s="91">
        <v>812634</v>
      </c>
      <c r="S123" s="91">
        <v>0</v>
      </c>
    </row>
    <row r="124" spans="1:19" ht="26.25">
      <c r="A124" s="33" t="s">
        <v>142</v>
      </c>
      <c r="B124" s="55" t="s">
        <v>143</v>
      </c>
      <c r="C124" s="55" t="s">
        <v>807</v>
      </c>
      <c r="D124" s="91">
        <v>0</v>
      </c>
      <c r="E124" s="91" t="s">
        <v>726</v>
      </c>
      <c r="F124" s="91">
        <v>0</v>
      </c>
      <c r="G124" s="91">
        <v>0</v>
      </c>
      <c r="H124" s="87">
        <f t="shared" si="8"/>
        <v>0</v>
      </c>
      <c r="I124" s="80">
        <f t="shared" si="9"/>
        <v>0</v>
      </c>
      <c r="J124" s="88">
        <f t="shared" si="10"/>
        <v>0</v>
      </c>
      <c r="K124" s="80">
        <f t="shared" si="11"/>
        <v>0</v>
      </c>
      <c r="L124" s="88">
        <f t="shared" si="12"/>
        <v>0</v>
      </c>
      <c r="M124" s="80">
        <f t="shared" si="13"/>
        <v>0</v>
      </c>
      <c r="N124" s="88">
        <f t="shared" si="14"/>
        <v>0</v>
      </c>
      <c r="O124" s="80">
        <f t="shared" si="15"/>
        <v>0</v>
      </c>
      <c r="P124" s="91">
        <v>0</v>
      </c>
      <c r="Q124" s="91" t="s">
        <v>726</v>
      </c>
      <c r="R124" s="91">
        <v>0</v>
      </c>
      <c r="S124" s="91">
        <v>0</v>
      </c>
    </row>
    <row r="125" spans="1:19" ht="15.75">
      <c r="A125" s="33" t="s">
        <v>144</v>
      </c>
      <c r="B125" s="55" t="s">
        <v>145</v>
      </c>
      <c r="C125" s="55" t="s">
        <v>808</v>
      </c>
      <c r="D125" s="91">
        <v>85125</v>
      </c>
      <c r="E125" s="91" t="s">
        <v>726</v>
      </c>
      <c r="F125" s="91">
        <v>79196</v>
      </c>
      <c r="G125" s="91">
        <v>0</v>
      </c>
      <c r="H125" s="87">
        <f t="shared" si="8"/>
        <v>0</v>
      </c>
      <c r="I125" s="80">
        <f t="shared" si="9"/>
        <v>0</v>
      </c>
      <c r="J125" s="88">
        <f t="shared" si="10"/>
        <v>0</v>
      </c>
      <c r="K125" s="80">
        <f t="shared" si="11"/>
        <v>0</v>
      </c>
      <c r="L125" s="88">
        <f t="shared" si="12"/>
        <v>0</v>
      </c>
      <c r="M125" s="80">
        <f t="shared" si="13"/>
        <v>0</v>
      </c>
      <c r="N125" s="88">
        <f t="shared" si="14"/>
        <v>0</v>
      </c>
      <c r="O125" s="80">
        <f t="shared" si="15"/>
        <v>0</v>
      </c>
      <c r="P125" s="91">
        <v>42616</v>
      </c>
      <c r="Q125" s="91" t="s">
        <v>726</v>
      </c>
      <c r="R125" s="91">
        <v>45534</v>
      </c>
      <c r="S125" s="91">
        <v>0</v>
      </c>
    </row>
    <row r="126" spans="1:19" ht="15.75">
      <c r="A126" s="33" t="s">
        <v>23</v>
      </c>
      <c r="B126" s="55"/>
      <c r="C126" s="55"/>
      <c r="D126" s="91"/>
      <c r="E126" s="91"/>
      <c r="F126" s="91"/>
      <c r="G126" s="91"/>
      <c r="H126" s="87"/>
      <c r="I126" s="80"/>
      <c r="J126" s="88"/>
      <c r="K126" s="80"/>
      <c r="L126" s="88"/>
      <c r="M126" s="80"/>
      <c r="N126" s="88"/>
      <c r="O126" s="80"/>
      <c r="P126" s="91"/>
      <c r="Q126" s="91"/>
      <c r="R126" s="91"/>
      <c r="S126" s="91"/>
    </row>
    <row r="127" spans="1:19" ht="15.75">
      <c r="A127" s="32" t="s">
        <v>146</v>
      </c>
      <c r="B127" s="55" t="s">
        <v>147</v>
      </c>
      <c r="C127" s="55" t="s">
        <v>809</v>
      </c>
      <c r="D127" s="91">
        <v>42784</v>
      </c>
      <c r="E127" s="91" t="s">
        <v>726</v>
      </c>
      <c r="F127" s="91">
        <v>44211</v>
      </c>
      <c r="G127" s="91">
        <v>0</v>
      </c>
      <c r="H127" s="87">
        <f t="shared" si="8"/>
        <v>0</v>
      </c>
      <c r="I127" s="80">
        <f t="shared" si="9"/>
        <v>0</v>
      </c>
      <c r="J127" s="88">
        <f t="shared" si="10"/>
        <v>0</v>
      </c>
      <c r="K127" s="80">
        <f t="shared" si="11"/>
        <v>0</v>
      </c>
      <c r="L127" s="88">
        <f t="shared" si="12"/>
        <v>0</v>
      </c>
      <c r="M127" s="80">
        <f t="shared" si="13"/>
        <v>0</v>
      </c>
      <c r="N127" s="88">
        <f t="shared" si="14"/>
        <v>0</v>
      </c>
      <c r="O127" s="80">
        <f t="shared" si="15"/>
        <v>0</v>
      </c>
      <c r="P127" s="91">
        <v>42503</v>
      </c>
      <c r="Q127" s="91" t="s">
        <v>726</v>
      </c>
      <c r="R127" s="91">
        <v>41952</v>
      </c>
      <c r="S127" s="91">
        <v>0</v>
      </c>
    </row>
    <row r="128" spans="1:19" ht="15.75">
      <c r="A128" s="32" t="s">
        <v>148</v>
      </c>
      <c r="B128" s="55" t="s">
        <v>149</v>
      </c>
      <c r="C128" s="55" t="s">
        <v>810</v>
      </c>
      <c r="D128" s="91">
        <v>42341</v>
      </c>
      <c r="E128" s="91" t="s">
        <v>726</v>
      </c>
      <c r="F128" s="91">
        <v>34985</v>
      </c>
      <c r="G128" s="91">
        <v>0</v>
      </c>
      <c r="H128" s="87">
        <f t="shared" si="8"/>
        <v>0</v>
      </c>
      <c r="I128" s="80">
        <f t="shared" si="9"/>
        <v>0</v>
      </c>
      <c r="J128" s="88">
        <f t="shared" si="10"/>
        <v>0</v>
      </c>
      <c r="K128" s="80">
        <f t="shared" si="11"/>
        <v>0</v>
      </c>
      <c r="L128" s="88">
        <f t="shared" si="12"/>
        <v>0</v>
      </c>
      <c r="M128" s="80">
        <f t="shared" si="13"/>
        <v>0</v>
      </c>
      <c r="N128" s="88">
        <f t="shared" si="14"/>
        <v>0</v>
      </c>
      <c r="O128" s="80">
        <f t="shared" si="15"/>
        <v>0</v>
      </c>
      <c r="P128" s="91">
        <v>113</v>
      </c>
      <c r="Q128" s="91" t="s">
        <v>726</v>
      </c>
      <c r="R128" s="91">
        <v>3582</v>
      </c>
      <c r="S128" s="91">
        <v>0</v>
      </c>
    </row>
    <row r="129" spans="1:19" ht="15.75">
      <c r="A129" s="33" t="s">
        <v>150</v>
      </c>
      <c r="B129" s="55" t="s">
        <v>151</v>
      </c>
      <c r="C129" s="55" t="s">
        <v>811</v>
      </c>
      <c r="D129" s="91">
        <v>0</v>
      </c>
      <c r="E129" s="91" t="s">
        <v>726</v>
      </c>
      <c r="F129" s="91">
        <v>0</v>
      </c>
      <c r="G129" s="91">
        <v>0</v>
      </c>
      <c r="H129" s="87">
        <f t="shared" si="8"/>
        <v>0</v>
      </c>
      <c r="I129" s="80">
        <f t="shared" si="9"/>
        <v>0</v>
      </c>
      <c r="J129" s="88">
        <f t="shared" si="10"/>
        <v>0</v>
      </c>
      <c r="K129" s="80">
        <f t="shared" si="11"/>
        <v>0</v>
      </c>
      <c r="L129" s="88">
        <f t="shared" si="12"/>
        <v>0</v>
      </c>
      <c r="M129" s="80">
        <f t="shared" si="13"/>
        <v>0</v>
      </c>
      <c r="N129" s="88">
        <f t="shared" si="14"/>
        <v>0</v>
      </c>
      <c r="O129" s="80">
        <f t="shared" si="15"/>
        <v>0</v>
      </c>
      <c r="P129" s="91">
        <v>0</v>
      </c>
      <c r="Q129" s="91" t="s">
        <v>726</v>
      </c>
      <c r="R129" s="91">
        <v>0</v>
      </c>
      <c r="S129" s="91">
        <v>0</v>
      </c>
    </row>
    <row r="130" spans="1:19" ht="15.75">
      <c r="A130" s="33" t="s">
        <v>152</v>
      </c>
      <c r="B130" s="55" t="s">
        <v>153</v>
      </c>
      <c r="C130" s="55" t="s">
        <v>812</v>
      </c>
      <c r="D130" s="91">
        <v>24453</v>
      </c>
      <c r="E130" s="91" t="s">
        <v>726</v>
      </c>
      <c r="F130" s="91">
        <v>27875</v>
      </c>
      <c r="G130" s="91">
        <v>27875</v>
      </c>
      <c r="H130" s="87">
        <f t="shared" si="8"/>
        <v>0</v>
      </c>
      <c r="I130" s="80">
        <f t="shared" si="9"/>
        <v>0</v>
      </c>
      <c r="J130" s="88">
        <f t="shared" si="10"/>
        <v>0</v>
      </c>
      <c r="K130" s="80">
        <f t="shared" si="11"/>
        <v>0</v>
      </c>
      <c r="L130" s="88">
        <f t="shared" si="12"/>
        <v>0</v>
      </c>
      <c r="M130" s="80">
        <f t="shared" si="13"/>
        <v>0</v>
      </c>
      <c r="N130" s="88">
        <f t="shared" si="14"/>
        <v>0</v>
      </c>
      <c r="O130" s="80">
        <f t="shared" si="15"/>
        <v>0</v>
      </c>
      <c r="P130" s="91">
        <v>20422</v>
      </c>
      <c r="Q130" s="91" t="s">
        <v>726</v>
      </c>
      <c r="R130" s="91">
        <v>16539</v>
      </c>
      <c r="S130" s="91">
        <v>16539</v>
      </c>
    </row>
    <row r="131" spans="1:19" ht="15.75">
      <c r="A131" s="33" t="s">
        <v>20</v>
      </c>
      <c r="B131" s="55"/>
      <c r="C131" s="55"/>
      <c r="D131" s="91"/>
      <c r="E131" s="91"/>
      <c r="F131" s="91"/>
      <c r="G131" s="91"/>
      <c r="H131" s="87"/>
      <c r="I131" s="80"/>
      <c r="J131" s="88"/>
      <c r="K131" s="80"/>
      <c r="L131" s="88"/>
      <c r="M131" s="80"/>
      <c r="N131" s="88"/>
      <c r="O131" s="80"/>
      <c r="P131" s="91"/>
      <c r="Q131" s="91"/>
      <c r="R131" s="91"/>
      <c r="S131" s="91"/>
    </row>
    <row r="132" spans="1:19" ht="15.75">
      <c r="A132" s="33" t="s">
        <v>154</v>
      </c>
      <c r="B132" s="55" t="s">
        <v>155</v>
      </c>
      <c r="C132" s="55" t="s">
        <v>813</v>
      </c>
      <c r="D132" s="91">
        <v>20253</v>
      </c>
      <c r="E132" s="91" t="s">
        <v>726</v>
      </c>
      <c r="F132" s="91">
        <v>24114</v>
      </c>
      <c r="G132" s="91">
        <v>24114</v>
      </c>
      <c r="H132" s="87">
        <f t="shared" si="8"/>
        <v>-1</v>
      </c>
      <c r="I132" s="80">
        <f t="shared" si="9"/>
        <v>-1</v>
      </c>
      <c r="J132" s="88">
        <f t="shared" si="10"/>
        <v>0</v>
      </c>
      <c r="K132" s="80">
        <f t="shared" si="11"/>
        <v>0</v>
      </c>
      <c r="L132" s="88">
        <f t="shared" si="12"/>
        <v>0</v>
      </c>
      <c r="M132" s="80">
        <f t="shared" si="13"/>
        <v>0</v>
      </c>
      <c r="N132" s="88">
        <f t="shared" si="14"/>
        <v>0</v>
      </c>
      <c r="O132" s="80">
        <f t="shared" si="15"/>
        <v>0</v>
      </c>
      <c r="P132" s="91">
        <v>20254</v>
      </c>
      <c r="Q132" s="91" t="s">
        <v>726</v>
      </c>
      <c r="R132" s="91">
        <v>16335</v>
      </c>
      <c r="S132" s="91">
        <v>16335</v>
      </c>
    </row>
    <row r="133" spans="1:19" ht="15.75">
      <c r="A133" s="33" t="s">
        <v>23</v>
      </c>
      <c r="B133" s="55"/>
      <c r="C133" s="55"/>
      <c r="D133" s="91"/>
      <c r="E133" s="91"/>
      <c r="F133" s="91"/>
      <c r="G133" s="91"/>
      <c r="H133" s="87"/>
      <c r="I133" s="80"/>
      <c r="J133" s="88"/>
      <c r="K133" s="80"/>
      <c r="L133" s="88"/>
      <c r="M133" s="80"/>
      <c r="N133" s="88"/>
      <c r="O133" s="80"/>
      <c r="P133" s="91"/>
      <c r="Q133" s="91"/>
      <c r="R133" s="91"/>
      <c r="S133" s="91"/>
    </row>
    <row r="134" spans="1:19" ht="39">
      <c r="A134" s="33" t="s">
        <v>156</v>
      </c>
      <c r="B134" s="55" t="s">
        <v>157</v>
      </c>
      <c r="C134" s="55" t="s">
        <v>814</v>
      </c>
      <c r="D134" s="91">
        <v>0</v>
      </c>
      <c r="E134" s="91" t="s">
        <v>726</v>
      </c>
      <c r="F134" s="91">
        <v>0</v>
      </c>
      <c r="G134" s="91">
        <v>0</v>
      </c>
      <c r="H134" s="87">
        <f t="shared" si="8"/>
        <v>0</v>
      </c>
      <c r="I134" s="80">
        <f t="shared" si="9"/>
        <v>0</v>
      </c>
      <c r="J134" s="88">
        <f t="shared" si="10"/>
        <v>0</v>
      </c>
      <c r="K134" s="80">
        <f t="shared" si="11"/>
        <v>0</v>
      </c>
      <c r="L134" s="88">
        <f t="shared" si="12"/>
        <v>0</v>
      </c>
      <c r="M134" s="80">
        <f t="shared" si="13"/>
        <v>0</v>
      </c>
      <c r="N134" s="88">
        <f t="shared" si="14"/>
        <v>0</v>
      </c>
      <c r="O134" s="80">
        <f t="shared" si="15"/>
        <v>0</v>
      </c>
      <c r="P134" s="91">
        <v>0</v>
      </c>
      <c r="Q134" s="91" t="s">
        <v>726</v>
      </c>
      <c r="R134" s="91">
        <v>0</v>
      </c>
      <c r="S134" s="91">
        <v>0</v>
      </c>
    </row>
    <row r="135" spans="1:19" ht="26.25">
      <c r="A135" s="33" t="s">
        <v>158</v>
      </c>
      <c r="B135" s="55" t="s">
        <v>159</v>
      </c>
      <c r="C135" s="55" t="s">
        <v>815</v>
      </c>
      <c r="D135" s="91">
        <v>16665</v>
      </c>
      <c r="E135" s="91" t="s">
        <v>726</v>
      </c>
      <c r="F135" s="91">
        <v>20347</v>
      </c>
      <c r="G135" s="91">
        <v>20347</v>
      </c>
      <c r="H135" s="87">
        <f t="shared" si="8"/>
        <v>0</v>
      </c>
      <c r="I135" s="80">
        <f t="shared" si="9"/>
        <v>0</v>
      </c>
      <c r="J135" s="88">
        <f t="shared" si="10"/>
        <v>0</v>
      </c>
      <c r="K135" s="80">
        <f t="shared" si="11"/>
        <v>0</v>
      </c>
      <c r="L135" s="88">
        <f t="shared" si="12"/>
        <v>0</v>
      </c>
      <c r="M135" s="80">
        <f t="shared" si="13"/>
        <v>0</v>
      </c>
      <c r="N135" s="88">
        <f t="shared" si="14"/>
        <v>0</v>
      </c>
      <c r="O135" s="80">
        <f t="shared" si="15"/>
        <v>0</v>
      </c>
      <c r="P135" s="91">
        <v>16665</v>
      </c>
      <c r="Q135" s="91" t="s">
        <v>726</v>
      </c>
      <c r="R135" s="91">
        <v>13607</v>
      </c>
      <c r="S135" s="91">
        <v>13607</v>
      </c>
    </row>
    <row r="136" spans="1:19" ht="26.25">
      <c r="A136" s="30" t="s">
        <v>160</v>
      </c>
      <c r="B136" s="55" t="s">
        <v>161</v>
      </c>
      <c r="C136" s="55" t="s">
        <v>816</v>
      </c>
      <c r="D136" s="91">
        <v>0</v>
      </c>
      <c r="E136" s="91" t="s">
        <v>726</v>
      </c>
      <c r="F136" s="91">
        <v>0</v>
      </c>
      <c r="G136" s="91">
        <v>0</v>
      </c>
      <c r="H136" s="87">
        <f t="shared" si="8"/>
        <v>0</v>
      </c>
      <c r="I136" s="80">
        <f t="shared" si="9"/>
        <v>0</v>
      </c>
      <c r="J136" s="88">
        <f t="shared" si="10"/>
        <v>0</v>
      </c>
      <c r="K136" s="80">
        <f t="shared" si="11"/>
        <v>0</v>
      </c>
      <c r="L136" s="88">
        <f t="shared" si="12"/>
        <v>0</v>
      </c>
      <c r="M136" s="80">
        <f t="shared" si="13"/>
        <v>0</v>
      </c>
      <c r="N136" s="88">
        <f t="shared" si="14"/>
        <v>0</v>
      </c>
      <c r="O136" s="80">
        <f t="shared" si="15"/>
        <v>0</v>
      </c>
      <c r="P136" s="91">
        <v>0</v>
      </c>
      <c r="Q136" s="91" t="s">
        <v>726</v>
      </c>
      <c r="R136" s="91">
        <v>0</v>
      </c>
      <c r="S136" s="91">
        <v>0</v>
      </c>
    </row>
    <row r="137" spans="1:19" ht="26.25">
      <c r="A137" s="31" t="s">
        <v>162</v>
      </c>
      <c r="B137" s="55" t="s">
        <v>163</v>
      </c>
      <c r="C137" s="55" t="s">
        <v>817</v>
      </c>
      <c r="D137" s="91">
        <v>0</v>
      </c>
      <c r="E137" s="91" t="s">
        <v>726</v>
      </c>
      <c r="F137" s="91">
        <v>0</v>
      </c>
      <c r="G137" s="91">
        <v>0</v>
      </c>
      <c r="H137" s="87">
        <f t="shared" si="8"/>
        <v>0</v>
      </c>
      <c r="I137" s="80">
        <f t="shared" si="9"/>
        <v>0</v>
      </c>
      <c r="J137" s="88">
        <f t="shared" si="10"/>
        <v>0</v>
      </c>
      <c r="K137" s="80">
        <f t="shared" si="11"/>
        <v>0</v>
      </c>
      <c r="L137" s="88">
        <f t="shared" si="12"/>
        <v>0</v>
      </c>
      <c r="M137" s="80">
        <f t="shared" si="13"/>
        <v>0</v>
      </c>
      <c r="N137" s="88">
        <f t="shared" si="14"/>
        <v>0</v>
      </c>
      <c r="O137" s="80">
        <f t="shared" si="15"/>
        <v>0</v>
      </c>
      <c r="P137" s="91">
        <v>0</v>
      </c>
      <c r="Q137" s="91" t="s">
        <v>726</v>
      </c>
      <c r="R137" s="91">
        <v>0</v>
      </c>
      <c r="S137" s="91">
        <v>0</v>
      </c>
    </row>
    <row r="138" spans="1:19" ht="26.25">
      <c r="A138" s="31" t="s">
        <v>164</v>
      </c>
      <c r="B138" s="55" t="s">
        <v>165</v>
      </c>
      <c r="C138" s="55" t="s">
        <v>818</v>
      </c>
      <c r="D138" s="91">
        <v>76</v>
      </c>
      <c r="E138" s="91" t="s">
        <v>726</v>
      </c>
      <c r="F138" s="91">
        <v>225</v>
      </c>
      <c r="G138" s="91">
        <v>225</v>
      </c>
      <c r="H138" s="87">
        <f t="shared" si="8"/>
        <v>0</v>
      </c>
      <c r="I138" s="80">
        <f t="shared" si="9"/>
        <v>0</v>
      </c>
      <c r="J138" s="88">
        <f t="shared" si="10"/>
        <v>0</v>
      </c>
      <c r="K138" s="80">
        <f t="shared" si="11"/>
        <v>0</v>
      </c>
      <c r="L138" s="88">
        <f t="shared" si="12"/>
        <v>0</v>
      </c>
      <c r="M138" s="80">
        <f t="shared" si="13"/>
        <v>0</v>
      </c>
      <c r="N138" s="88">
        <f t="shared" si="14"/>
        <v>0</v>
      </c>
      <c r="O138" s="80">
        <f t="shared" si="15"/>
        <v>0</v>
      </c>
      <c r="P138" s="91">
        <v>76</v>
      </c>
      <c r="Q138" s="91" t="s">
        <v>726</v>
      </c>
      <c r="R138" s="91">
        <v>70</v>
      </c>
      <c r="S138" s="91">
        <v>70</v>
      </c>
    </row>
    <row r="139" spans="1:19" ht="26.25">
      <c r="A139" s="32" t="s">
        <v>166</v>
      </c>
      <c r="B139" s="55" t="s">
        <v>167</v>
      </c>
      <c r="C139" s="55" t="s">
        <v>819</v>
      </c>
      <c r="D139" s="91">
        <v>724</v>
      </c>
      <c r="E139" s="91" t="s">
        <v>726</v>
      </c>
      <c r="F139" s="91">
        <v>696</v>
      </c>
      <c r="G139" s="91">
        <v>696</v>
      </c>
      <c r="H139" s="87">
        <f t="shared" si="8"/>
        <v>0</v>
      </c>
      <c r="I139" s="80">
        <f t="shared" si="9"/>
        <v>0</v>
      </c>
      <c r="J139" s="88">
        <f t="shared" si="10"/>
        <v>0</v>
      </c>
      <c r="K139" s="80">
        <f t="shared" si="11"/>
        <v>0</v>
      </c>
      <c r="L139" s="88">
        <f t="shared" si="12"/>
        <v>0</v>
      </c>
      <c r="M139" s="80">
        <f t="shared" si="13"/>
        <v>0</v>
      </c>
      <c r="N139" s="88">
        <f t="shared" si="14"/>
        <v>0</v>
      </c>
      <c r="O139" s="80">
        <f t="shared" si="15"/>
        <v>0</v>
      </c>
      <c r="P139" s="91">
        <v>724</v>
      </c>
      <c r="Q139" s="91" t="s">
        <v>726</v>
      </c>
      <c r="R139" s="91">
        <v>494</v>
      </c>
      <c r="S139" s="91">
        <v>494</v>
      </c>
    </row>
    <row r="140" spans="1:19" ht="26.25">
      <c r="A140" s="32" t="s">
        <v>168</v>
      </c>
      <c r="B140" s="55" t="s">
        <v>169</v>
      </c>
      <c r="C140" s="55" t="s">
        <v>820</v>
      </c>
      <c r="D140" s="91">
        <v>2788</v>
      </c>
      <c r="E140" s="91" t="s">
        <v>726</v>
      </c>
      <c r="F140" s="91">
        <v>2846</v>
      </c>
      <c r="G140" s="91">
        <v>2846</v>
      </c>
      <c r="H140" s="87">
        <f t="shared" si="8"/>
        <v>-1</v>
      </c>
      <c r="I140" s="80">
        <f t="shared" si="9"/>
        <v>-1</v>
      </c>
      <c r="J140" s="88">
        <f t="shared" si="10"/>
        <v>0</v>
      </c>
      <c r="K140" s="80">
        <f t="shared" si="11"/>
        <v>0</v>
      </c>
      <c r="L140" s="88">
        <f t="shared" si="12"/>
        <v>0</v>
      </c>
      <c r="M140" s="80">
        <f t="shared" si="13"/>
        <v>0</v>
      </c>
      <c r="N140" s="88">
        <f t="shared" si="14"/>
        <v>0</v>
      </c>
      <c r="O140" s="80">
        <f t="shared" si="15"/>
        <v>0</v>
      </c>
      <c r="P140" s="91">
        <v>2789</v>
      </c>
      <c r="Q140" s="91" t="s">
        <v>726</v>
      </c>
      <c r="R140" s="91">
        <v>2164</v>
      </c>
      <c r="S140" s="91">
        <v>2164</v>
      </c>
    </row>
    <row r="141" spans="1:19" ht="15.75">
      <c r="A141" s="33" t="s">
        <v>170</v>
      </c>
      <c r="B141" s="55" t="s">
        <v>171</v>
      </c>
      <c r="C141" s="55" t="s">
        <v>821</v>
      </c>
      <c r="D141" s="91">
        <v>4200</v>
      </c>
      <c r="E141" s="91" t="s">
        <v>726</v>
      </c>
      <c r="F141" s="91">
        <v>3761</v>
      </c>
      <c r="G141" s="91">
        <v>3761</v>
      </c>
      <c r="H141" s="87">
        <f t="shared" si="8"/>
        <v>0</v>
      </c>
      <c r="I141" s="80">
        <f t="shared" si="9"/>
        <v>0</v>
      </c>
      <c r="J141" s="88">
        <f t="shared" si="10"/>
        <v>0</v>
      </c>
      <c r="K141" s="80">
        <f t="shared" si="11"/>
        <v>0</v>
      </c>
      <c r="L141" s="88">
        <f t="shared" si="12"/>
        <v>0</v>
      </c>
      <c r="M141" s="80">
        <f t="shared" si="13"/>
        <v>0</v>
      </c>
      <c r="N141" s="88">
        <f t="shared" si="14"/>
        <v>0</v>
      </c>
      <c r="O141" s="80">
        <f t="shared" si="15"/>
        <v>0</v>
      </c>
      <c r="P141" s="91">
        <v>168</v>
      </c>
      <c r="Q141" s="91" t="s">
        <v>726</v>
      </c>
      <c r="R141" s="91">
        <v>204</v>
      </c>
      <c r="S141" s="91">
        <v>204</v>
      </c>
    </row>
    <row r="142" spans="1:19" ht="15.75">
      <c r="A142" s="33" t="s">
        <v>23</v>
      </c>
      <c r="B142" s="55"/>
      <c r="C142" s="55"/>
      <c r="D142" s="91"/>
      <c r="E142" s="91"/>
      <c r="F142" s="91"/>
      <c r="G142" s="91"/>
      <c r="H142" s="87"/>
      <c r="I142" s="80"/>
      <c r="J142" s="88"/>
      <c r="K142" s="80"/>
      <c r="L142" s="88"/>
      <c r="M142" s="80"/>
      <c r="N142" s="88"/>
      <c r="O142" s="80"/>
      <c r="P142" s="91"/>
      <c r="Q142" s="91"/>
      <c r="R142" s="91"/>
      <c r="S142" s="91"/>
    </row>
    <row r="143" spans="1:19" ht="39">
      <c r="A143" s="33" t="s">
        <v>172</v>
      </c>
      <c r="B143" s="55" t="s">
        <v>173</v>
      </c>
      <c r="C143" s="55" t="s">
        <v>822</v>
      </c>
      <c r="D143" s="91">
        <v>0</v>
      </c>
      <c r="E143" s="91" t="s">
        <v>726</v>
      </c>
      <c r="F143" s="91">
        <v>0</v>
      </c>
      <c r="G143" s="91">
        <v>0</v>
      </c>
      <c r="H143" s="87">
        <f t="shared" si="8"/>
        <v>0</v>
      </c>
      <c r="I143" s="80">
        <f t="shared" si="9"/>
        <v>0</v>
      </c>
      <c r="J143" s="88">
        <f t="shared" si="10"/>
        <v>0</v>
      </c>
      <c r="K143" s="80">
        <f t="shared" si="11"/>
        <v>0</v>
      </c>
      <c r="L143" s="88">
        <f t="shared" si="12"/>
        <v>0</v>
      </c>
      <c r="M143" s="80">
        <f t="shared" si="13"/>
        <v>0</v>
      </c>
      <c r="N143" s="88">
        <f t="shared" si="14"/>
        <v>0</v>
      </c>
      <c r="O143" s="80">
        <f t="shared" si="15"/>
        <v>0</v>
      </c>
      <c r="P143" s="91">
        <v>0</v>
      </c>
      <c r="Q143" s="91" t="s">
        <v>726</v>
      </c>
      <c r="R143" s="91">
        <v>0</v>
      </c>
      <c r="S143" s="91">
        <v>0</v>
      </c>
    </row>
    <row r="144" spans="1:19" ht="26.25">
      <c r="A144" s="32" t="s">
        <v>174</v>
      </c>
      <c r="B144" s="55" t="s">
        <v>175</v>
      </c>
      <c r="C144" s="55" t="s">
        <v>823</v>
      </c>
      <c r="D144" s="91">
        <v>4049</v>
      </c>
      <c r="E144" s="91" t="s">
        <v>726</v>
      </c>
      <c r="F144" s="91">
        <v>3610</v>
      </c>
      <c r="G144" s="91">
        <v>3610</v>
      </c>
      <c r="H144" s="87">
        <f t="shared" si="8"/>
        <v>0</v>
      </c>
      <c r="I144" s="80">
        <f t="shared" si="9"/>
        <v>0</v>
      </c>
      <c r="J144" s="88">
        <f t="shared" si="10"/>
        <v>0</v>
      </c>
      <c r="K144" s="80">
        <f t="shared" si="11"/>
        <v>0</v>
      </c>
      <c r="L144" s="88">
        <f t="shared" si="12"/>
        <v>0</v>
      </c>
      <c r="M144" s="80">
        <f t="shared" si="13"/>
        <v>0</v>
      </c>
      <c r="N144" s="88">
        <f t="shared" si="14"/>
        <v>0</v>
      </c>
      <c r="O144" s="80">
        <f t="shared" si="15"/>
        <v>0</v>
      </c>
      <c r="P144" s="91">
        <v>171</v>
      </c>
      <c r="Q144" s="91" t="s">
        <v>726</v>
      </c>
      <c r="R144" s="91">
        <v>189</v>
      </c>
      <c r="S144" s="91">
        <v>189</v>
      </c>
    </row>
    <row r="145" spans="1:19" ht="26.25">
      <c r="A145" s="32" t="s">
        <v>176</v>
      </c>
      <c r="B145" s="55" t="s">
        <v>177</v>
      </c>
      <c r="C145" s="55" t="s">
        <v>824</v>
      </c>
      <c r="D145" s="91">
        <v>0</v>
      </c>
      <c r="E145" s="91" t="s">
        <v>726</v>
      </c>
      <c r="F145" s="91">
        <v>0</v>
      </c>
      <c r="G145" s="91">
        <v>0</v>
      </c>
      <c r="H145" s="87">
        <f t="shared" si="8"/>
        <v>0</v>
      </c>
      <c r="I145" s="80">
        <f t="shared" si="9"/>
        <v>0</v>
      </c>
      <c r="J145" s="88">
        <f t="shared" si="10"/>
        <v>0</v>
      </c>
      <c r="K145" s="80">
        <f t="shared" si="11"/>
        <v>0</v>
      </c>
      <c r="L145" s="88">
        <f t="shared" si="12"/>
        <v>0</v>
      </c>
      <c r="M145" s="80">
        <f t="shared" si="13"/>
        <v>0</v>
      </c>
      <c r="N145" s="88">
        <f t="shared" si="14"/>
        <v>0</v>
      </c>
      <c r="O145" s="80">
        <f t="shared" si="15"/>
        <v>0</v>
      </c>
      <c r="P145" s="91">
        <v>0</v>
      </c>
      <c r="Q145" s="91" t="s">
        <v>726</v>
      </c>
      <c r="R145" s="91">
        <v>0</v>
      </c>
      <c r="S145" s="91">
        <v>0</v>
      </c>
    </row>
    <row r="146" spans="1:19" ht="26.25">
      <c r="A146" s="32" t="s">
        <v>178</v>
      </c>
      <c r="B146" s="55" t="s">
        <v>179</v>
      </c>
      <c r="C146" s="55" t="s">
        <v>825</v>
      </c>
      <c r="D146" s="91">
        <v>0</v>
      </c>
      <c r="E146" s="91" t="s">
        <v>726</v>
      </c>
      <c r="F146" s="91">
        <v>0</v>
      </c>
      <c r="G146" s="91">
        <v>0</v>
      </c>
      <c r="H146" s="87">
        <f t="shared" si="8"/>
        <v>0</v>
      </c>
      <c r="I146" s="80">
        <f t="shared" si="9"/>
        <v>0</v>
      </c>
      <c r="J146" s="88">
        <f t="shared" si="10"/>
        <v>0</v>
      </c>
      <c r="K146" s="80">
        <f t="shared" si="11"/>
        <v>0</v>
      </c>
      <c r="L146" s="88">
        <f t="shared" si="12"/>
        <v>0</v>
      </c>
      <c r="M146" s="80">
        <f t="shared" si="13"/>
        <v>0</v>
      </c>
      <c r="N146" s="88">
        <f t="shared" si="14"/>
        <v>0</v>
      </c>
      <c r="O146" s="80">
        <f t="shared" si="15"/>
        <v>0</v>
      </c>
      <c r="P146" s="91">
        <v>0</v>
      </c>
      <c r="Q146" s="91" t="s">
        <v>726</v>
      </c>
      <c r="R146" s="91">
        <v>0</v>
      </c>
      <c r="S146" s="91">
        <v>0</v>
      </c>
    </row>
    <row r="147" spans="1:19" ht="26.25">
      <c r="A147" s="32" t="s">
        <v>180</v>
      </c>
      <c r="B147" s="55" t="s">
        <v>181</v>
      </c>
      <c r="C147" s="55" t="s">
        <v>826</v>
      </c>
      <c r="D147" s="91">
        <v>0</v>
      </c>
      <c r="E147" s="91" t="s">
        <v>726</v>
      </c>
      <c r="F147" s="91">
        <v>0</v>
      </c>
      <c r="G147" s="91">
        <v>0</v>
      </c>
      <c r="H147" s="87">
        <f t="shared" si="8"/>
        <v>0</v>
      </c>
      <c r="I147" s="80">
        <f t="shared" si="9"/>
        <v>0</v>
      </c>
      <c r="J147" s="88">
        <f t="shared" si="10"/>
        <v>0</v>
      </c>
      <c r="K147" s="80">
        <f t="shared" si="11"/>
        <v>0</v>
      </c>
      <c r="L147" s="88">
        <f t="shared" si="12"/>
        <v>0</v>
      </c>
      <c r="M147" s="80">
        <f t="shared" si="13"/>
        <v>0</v>
      </c>
      <c r="N147" s="88">
        <f t="shared" si="14"/>
        <v>0</v>
      </c>
      <c r="O147" s="80">
        <f t="shared" si="15"/>
        <v>0</v>
      </c>
      <c r="P147" s="91">
        <v>0</v>
      </c>
      <c r="Q147" s="91" t="s">
        <v>726</v>
      </c>
      <c r="R147" s="91">
        <v>0</v>
      </c>
      <c r="S147" s="91">
        <v>0</v>
      </c>
    </row>
    <row r="148" spans="1:19" ht="26.25">
      <c r="A148" s="32" t="s">
        <v>182</v>
      </c>
      <c r="B148" s="55" t="s">
        <v>183</v>
      </c>
      <c r="C148" s="55" t="s">
        <v>827</v>
      </c>
      <c r="D148" s="91">
        <v>28</v>
      </c>
      <c r="E148" s="91" t="s">
        <v>726</v>
      </c>
      <c r="F148" s="91">
        <v>33</v>
      </c>
      <c r="G148" s="91">
        <v>33</v>
      </c>
      <c r="H148" s="87">
        <f t="shared" si="8"/>
        <v>0</v>
      </c>
      <c r="I148" s="80">
        <f t="shared" si="9"/>
        <v>0</v>
      </c>
      <c r="J148" s="88">
        <f t="shared" si="10"/>
        <v>0</v>
      </c>
      <c r="K148" s="80">
        <f t="shared" si="11"/>
        <v>0</v>
      </c>
      <c r="L148" s="88">
        <f t="shared" si="12"/>
        <v>0</v>
      </c>
      <c r="M148" s="80">
        <f t="shared" si="13"/>
        <v>0</v>
      </c>
      <c r="N148" s="88">
        <f t="shared" si="14"/>
        <v>0</v>
      </c>
      <c r="O148" s="80">
        <f t="shared" si="15"/>
        <v>0</v>
      </c>
      <c r="P148" s="91">
        <v>0</v>
      </c>
      <c r="Q148" s="91" t="s">
        <v>726</v>
      </c>
      <c r="R148" s="91">
        <v>6</v>
      </c>
      <c r="S148" s="91">
        <v>6</v>
      </c>
    </row>
    <row r="149" spans="1:19" ht="26.25">
      <c r="A149" s="32" t="s">
        <v>184</v>
      </c>
      <c r="B149" s="55" t="s">
        <v>185</v>
      </c>
      <c r="C149" s="55" t="s">
        <v>828</v>
      </c>
      <c r="D149" s="91">
        <v>123</v>
      </c>
      <c r="E149" s="91" t="s">
        <v>726</v>
      </c>
      <c r="F149" s="91">
        <v>118</v>
      </c>
      <c r="G149" s="91">
        <v>118</v>
      </c>
      <c r="H149" s="87">
        <f aca="true" t="shared" si="16" ref="H149:H212">IF(D149&lt;P149,IF(D149&lt;0,-2,-1),IF(D149&lt;0,-3,0))</f>
        <v>0</v>
      </c>
      <c r="I149" s="80">
        <f aca="true" t="shared" si="17" ref="I149:I212">IF(H149&lt;0,IF(H149&gt;-3,D149-P149,0),0)</f>
        <v>0</v>
      </c>
      <c r="J149" s="88">
        <f aca="true" t="shared" si="18" ref="J149:J212">IF(E149&lt;Q149,IF(E149&lt;0,-2,-1),IF(E149&lt;0,-3,0))</f>
        <v>0</v>
      </c>
      <c r="K149" s="80">
        <f aca="true" t="shared" si="19" ref="K149:K212">IF(J149&lt;0,IF(J149&gt;-3,E149-Q149,0),0)</f>
        <v>0</v>
      </c>
      <c r="L149" s="88">
        <f aca="true" t="shared" si="20" ref="L149:L212">IF(F149&lt;R149,IF(F149&lt;0,-2,-1),IF(F149&lt;0,-3,0))</f>
        <v>0</v>
      </c>
      <c r="M149" s="80">
        <f aca="true" t="shared" si="21" ref="M149:M212">IF(L149&lt;0,IF(L149&gt;-3,F149-R149,0),0)</f>
        <v>0</v>
      </c>
      <c r="N149" s="88">
        <f aca="true" t="shared" si="22" ref="N149:N212">IF(G149&lt;S149,IF(G149&lt;0,-2,-1),IF(G149&lt;0,-3,0))</f>
        <v>0</v>
      </c>
      <c r="O149" s="80">
        <f aca="true" t="shared" si="23" ref="O149:O212">IF(N149&lt;0,IF(N149&gt;-3,G149-S149,0),0)</f>
        <v>0</v>
      </c>
      <c r="P149" s="91">
        <v>-3</v>
      </c>
      <c r="Q149" s="91" t="s">
        <v>726</v>
      </c>
      <c r="R149" s="91">
        <v>9</v>
      </c>
      <c r="S149" s="91">
        <v>9</v>
      </c>
    </row>
    <row r="150" spans="1:19" ht="15.75">
      <c r="A150" s="31" t="s">
        <v>691</v>
      </c>
      <c r="B150" s="55" t="s">
        <v>692</v>
      </c>
      <c r="C150" s="55" t="s">
        <v>829</v>
      </c>
      <c r="D150" s="91" t="s">
        <v>726</v>
      </c>
      <c r="E150" s="91">
        <v>116</v>
      </c>
      <c r="F150" s="91" t="s">
        <v>726</v>
      </c>
      <c r="G150" s="91" t="s">
        <v>726</v>
      </c>
      <c r="H150" s="87">
        <f t="shared" si="16"/>
        <v>0</v>
      </c>
      <c r="I150" s="80">
        <f t="shared" si="17"/>
        <v>0</v>
      </c>
      <c r="J150" s="88">
        <f t="shared" si="18"/>
        <v>0</v>
      </c>
      <c r="K150" s="80">
        <f t="shared" si="19"/>
        <v>0</v>
      </c>
      <c r="L150" s="88">
        <f t="shared" si="20"/>
        <v>0</v>
      </c>
      <c r="M150" s="80">
        <f t="shared" si="21"/>
        <v>0</v>
      </c>
      <c r="N150" s="88">
        <f t="shared" si="22"/>
        <v>0</v>
      </c>
      <c r="O150" s="80">
        <f t="shared" si="23"/>
        <v>0</v>
      </c>
      <c r="P150" s="91" t="s">
        <v>726</v>
      </c>
      <c r="Q150" s="91">
        <v>41</v>
      </c>
      <c r="R150" s="91" t="s">
        <v>726</v>
      </c>
      <c r="S150" s="91" t="s">
        <v>726</v>
      </c>
    </row>
    <row r="151" spans="1:19" ht="26.25">
      <c r="A151" s="31" t="s">
        <v>693</v>
      </c>
      <c r="B151" s="55" t="s">
        <v>186</v>
      </c>
      <c r="C151" s="55" t="s">
        <v>830</v>
      </c>
      <c r="D151" s="91">
        <v>5742020</v>
      </c>
      <c r="E151" s="91">
        <v>2289651</v>
      </c>
      <c r="F151" s="91">
        <v>3444318</v>
      </c>
      <c r="G151" s="91">
        <v>0</v>
      </c>
      <c r="H151" s="87">
        <f t="shared" si="16"/>
        <v>0</v>
      </c>
      <c r="I151" s="80">
        <f t="shared" si="17"/>
        <v>0</v>
      </c>
      <c r="J151" s="88">
        <f t="shared" si="18"/>
        <v>0</v>
      </c>
      <c r="K151" s="80">
        <f t="shared" si="19"/>
        <v>0</v>
      </c>
      <c r="L151" s="88">
        <f t="shared" si="20"/>
        <v>0</v>
      </c>
      <c r="M151" s="80">
        <f t="shared" si="21"/>
        <v>0</v>
      </c>
      <c r="N151" s="88">
        <f t="shared" si="22"/>
        <v>0</v>
      </c>
      <c r="O151" s="80">
        <f t="shared" si="23"/>
        <v>0</v>
      </c>
      <c r="P151" s="91">
        <v>3906180</v>
      </c>
      <c r="Q151" s="91">
        <v>1607385</v>
      </c>
      <c r="R151" s="91">
        <v>2416671</v>
      </c>
      <c r="S151" s="91">
        <v>0</v>
      </c>
    </row>
    <row r="152" spans="1:19" ht="15.75">
      <c r="A152" s="32" t="s">
        <v>187</v>
      </c>
      <c r="B152" s="55" t="s">
        <v>188</v>
      </c>
      <c r="C152" s="55" t="s">
        <v>831</v>
      </c>
      <c r="D152" s="91">
        <v>5741248</v>
      </c>
      <c r="E152" s="91">
        <v>2292769</v>
      </c>
      <c r="F152" s="91">
        <v>3458098</v>
      </c>
      <c r="G152" s="91">
        <v>0</v>
      </c>
      <c r="H152" s="87">
        <f t="shared" si="16"/>
        <v>0</v>
      </c>
      <c r="I152" s="80">
        <f t="shared" si="17"/>
        <v>0</v>
      </c>
      <c r="J152" s="88">
        <f t="shared" si="18"/>
        <v>0</v>
      </c>
      <c r="K152" s="80">
        <f t="shared" si="19"/>
        <v>0</v>
      </c>
      <c r="L152" s="88">
        <f t="shared" si="20"/>
        <v>0</v>
      </c>
      <c r="M152" s="80">
        <f t="shared" si="21"/>
        <v>0</v>
      </c>
      <c r="N152" s="88">
        <f t="shared" si="22"/>
        <v>0</v>
      </c>
      <c r="O152" s="80">
        <f t="shared" si="23"/>
        <v>0</v>
      </c>
      <c r="P152" s="91">
        <v>3911874</v>
      </c>
      <c r="Q152" s="91">
        <v>1612069</v>
      </c>
      <c r="R152" s="91">
        <v>2436270</v>
      </c>
      <c r="S152" s="91">
        <v>0</v>
      </c>
    </row>
    <row r="153" spans="1:19" ht="15.75">
      <c r="A153" s="32" t="s">
        <v>20</v>
      </c>
      <c r="B153" s="55"/>
      <c r="C153" s="55"/>
      <c r="D153" s="91"/>
      <c r="E153" s="91"/>
      <c r="F153" s="91"/>
      <c r="G153" s="91"/>
      <c r="H153" s="87"/>
      <c r="I153" s="80"/>
      <c r="J153" s="88"/>
      <c r="K153" s="80"/>
      <c r="L153" s="88"/>
      <c r="M153" s="80"/>
      <c r="N153" s="88"/>
      <c r="O153" s="80"/>
      <c r="P153" s="91"/>
      <c r="Q153" s="91"/>
      <c r="R153" s="91"/>
      <c r="S153" s="91"/>
    </row>
    <row r="154" spans="1:19" ht="26.25">
      <c r="A154" s="32" t="s">
        <v>189</v>
      </c>
      <c r="B154" s="55" t="s">
        <v>190</v>
      </c>
      <c r="C154" s="55" t="s">
        <v>832</v>
      </c>
      <c r="D154" s="91">
        <v>5585</v>
      </c>
      <c r="E154" s="91">
        <v>5583</v>
      </c>
      <c r="F154" s="91" t="s">
        <v>726</v>
      </c>
      <c r="G154" s="91" t="s">
        <v>726</v>
      </c>
      <c r="H154" s="87">
        <f t="shared" si="16"/>
        <v>0</v>
      </c>
      <c r="I154" s="80">
        <f t="shared" si="17"/>
        <v>0</v>
      </c>
      <c r="J154" s="88">
        <f t="shared" si="18"/>
        <v>0</v>
      </c>
      <c r="K154" s="80">
        <f t="shared" si="19"/>
        <v>0</v>
      </c>
      <c r="L154" s="88">
        <f t="shared" si="20"/>
        <v>0</v>
      </c>
      <c r="M154" s="80">
        <f t="shared" si="21"/>
        <v>0</v>
      </c>
      <c r="N154" s="88">
        <f t="shared" si="22"/>
        <v>0</v>
      </c>
      <c r="O154" s="80">
        <f t="shared" si="23"/>
        <v>0</v>
      </c>
      <c r="P154" s="91">
        <v>4398</v>
      </c>
      <c r="Q154" s="91">
        <v>4396</v>
      </c>
      <c r="R154" s="91" t="s">
        <v>726</v>
      </c>
      <c r="S154" s="91" t="s">
        <v>726</v>
      </c>
    </row>
    <row r="155" spans="1:19" ht="15.75">
      <c r="A155" s="31" t="s">
        <v>23</v>
      </c>
      <c r="B155" s="55"/>
      <c r="C155" s="55"/>
      <c r="D155" s="91"/>
      <c r="E155" s="91"/>
      <c r="F155" s="91"/>
      <c r="G155" s="91"/>
      <c r="H155" s="87"/>
      <c r="I155" s="80"/>
      <c r="J155" s="88"/>
      <c r="K155" s="80"/>
      <c r="L155" s="88"/>
      <c r="M155" s="80"/>
      <c r="N155" s="88"/>
      <c r="O155" s="80"/>
      <c r="P155" s="91"/>
      <c r="Q155" s="91"/>
      <c r="R155" s="91"/>
      <c r="S155" s="91"/>
    </row>
    <row r="156" spans="1:19" ht="15.75">
      <c r="A156" s="31" t="s">
        <v>191</v>
      </c>
      <c r="B156" s="55" t="s">
        <v>192</v>
      </c>
      <c r="C156" s="55" t="s">
        <v>833</v>
      </c>
      <c r="D156" s="91">
        <v>0</v>
      </c>
      <c r="E156" s="91">
        <v>0</v>
      </c>
      <c r="F156" s="91" t="s">
        <v>726</v>
      </c>
      <c r="G156" s="91" t="s">
        <v>726</v>
      </c>
      <c r="H156" s="87">
        <f t="shared" si="16"/>
        <v>0</v>
      </c>
      <c r="I156" s="80">
        <f t="shared" si="17"/>
        <v>0</v>
      </c>
      <c r="J156" s="88">
        <f t="shared" si="18"/>
        <v>0</v>
      </c>
      <c r="K156" s="80">
        <f t="shared" si="19"/>
        <v>0</v>
      </c>
      <c r="L156" s="88">
        <f t="shared" si="20"/>
        <v>0</v>
      </c>
      <c r="M156" s="80">
        <f t="shared" si="21"/>
        <v>0</v>
      </c>
      <c r="N156" s="88">
        <f t="shared" si="22"/>
        <v>0</v>
      </c>
      <c r="O156" s="80">
        <f t="shared" si="23"/>
        <v>0</v>
      </c>
      <c r="P156" s="91">
        <v>0</v>
      </c>
      <c r="Q156" s="91">
        <v>0</v>
      </c>
      <c r="R156" s="91" t="s">
        <v>726</v>
      </c>
      <c r="S156" s="91" t="s">
        <v>726</v>
      </c>
    </row>
    <row r="157" spans="1:19" ht="15.75">
      <c r="A157" s="31" t="s">
        <v>193</v>
      </c>
      <c r="B157" s="55" t="s">
        <v>194</v>
      </c>
      <c r="C157" s="55" t="s">
        <v>834</v>
      </c>
      <c r="D157" s="91">
        <v>5583</v>
      </c>
      <c r="E157" s="91">
        <v>5581</v>
      </c>
      <c r="F157" s="91" t="s">
        <v>726</v>
      </c>
      <c r="G157" s="91" t="s">
        <v>726</v>
      </c>
      <c r="H157" s="87">
        <f t="shared" si="16"/>
        <v>0</v>
      </c>
      <c r="I157" s="80">
        <f t="shared" si="17"/>
        <v>0</v>
      </c>
      <c r="J157" s="88">
        <f t="shared" si="18"/>
        <v>0</v>
      </c>
      <c r="K157" s="80">
        <f t="shared" si="19"/>
        <v>0</v>
      </c>
      <c r="L157" s="88">
        <f t="shared" si="20"/>
        <v>0</v>
      </c>
      <c r="M157" s="80">
        <f t="shared" si="21"/>
        <v>0</v>
      </c>
      <c r="N157" s="88">
        <f t="shared" si="22"/>
        <v>0</v>
      </c>
      <c r="O157" s="80">
        <f t="shared" si="23"/>
        <v>0</v>
      </c>
      <c r="P157" s="91">
        <v>4396</v>
      </c>
      <c r="Q157" s="91">
        <v>4394</v>
      </c>
      <c r="R157" s="91" t="s">
        <v>726</v>
      </c>
      <c r="S157" s="91" t="s">
        <v>726</v>
      </c>
    </row>
    <row r="158" spans="1:19" ht="15.75">
      <c r="A158" s="32" t="s">
        <v>195</v>
      </c>
      <c r="B158" s="55" t="s">
        <v>196</v>
      </c>
      <c r="C158" s="55" t="s">
        <v>835</v>
      </c>
      <c r="D158" s="91">
        <v>2</v>
      </c>
      <c r="E158" s="91">
        <v>2</v>
      </c>
      <c r="F158" s="91" t="s">
        <v>726</v>
      </c>
      <c r="G158" s="91" t="s">
        <v>726</v>
      </c>
      <c r="H158" s="87">
        <f t="shared" si="16"/>
        <v>0</v>
      </c>
      <c r="I158" s="80">
        <f t="shared" si="17"/>
        <v>0</v>
      </c>
      <c r="J158" s="88">
        <f t="shared" si="18"/>
        <v>0</v>
      </c>
      <c r="K158" s="80">
        <f t="shared" si="19"/>
        <v>0</v>
      </c>
      <c r="L158" s="88">
        <f t="shared" si="20"/>
        <v>0</v>
      </c>
      <c r="M158" s="80">
        <f t="shared" si="21"/>
        <v>0</v>
      </c>
      <c r="N158" s="88">
        <f t="shared" si="22"/>
        <v>0</v>
      </c>
      <c r="O158" s="80">
        <f t="shared" si="23"/>
        <v>0</v>
      </c>
      <c r="P158" s="91">
        <v>2</v>
      </c>
      <c r="Q158" s="91">
        <v>2</v>
      </c>
      <c r="R158" s="91" t="s">
        <v>726</v>
      </c>
      <c r="S158" s="91" t="s">
        <v>726</v>
      </c>
    </row>
    <row r="159" spans="1:19" ht="15.75">
      <c r="A159" s="32" t="s">
        <v>197</v>
      </c>
      <c r="B159" s="55" t="s">
        <v>198</v>
      </c>
      <c r="C159" s="55" t="s">
        <v>836</v>
      </c>
      <c r="D159" s="91">
        <v>27507</v>
      </c>
      <c r="E159" s="91" t="s">
        <v>726</v>
      </c>
      <c r="F159" s="91">
        <v>27318</v>
      </c>
      <c r="G159" s="91">
        <v>0</v>
      </c>
      <c r="H159" s="87">
        <f t="shared" si="16"/>
        <v>0</v>
      </c>
      <c r="I159" s="80">
        <f t="shared" si="17"/>
        <v>0</v>
      </c>
      <c r="J159" s="88">
        <f t="shared" si="18"/>
        <v>0</v>
      </c>
      <c r="K159" s="80">
        <f t="shared" si="19"/>
        <v>0</v>
      </c>
      <c r="L159" s="88">
        <f t="shared" si="20"/>
        <v>0</v>
      </c>
      <c r="M159" s="80">
        <f t="shared" si="21"/>
        <v>0</v>
      </c>
      <c r="N159" s="88">
        <f t="shared" si="22"/>
        <v>0</v>
      </c>
      <c r="O159" s="80">
        <f t="shared" si="23"/>
        <v>0</v>
      </c>
      <c r="P159" s="91">
        <v>24783</v>
      </c>
      <c r="Q159" s="91" t="s">
        <v>726</v>
      </c>
      <c r="R159" s="91">
        <v>24760</v>
      </c>
      <c r="S159" s="91">
        <v>0</v>
      </c>
    </row>
    <row r="160" spans="1:19" ht="26.25">
      <c r="A160" s="32" t="s">
        <v>199</v>
      </c>
      <c r="B160" s="55" t="s">
        <v>200</v>
      </c>
      <c r="C160" s="55" t="s">
        <v>837</v>
      </c>
      <c r="D160" s="91">
        <v>5704925</v>
      </c>
      <c r="E160" s="91">
        <v>2285898</v>
      </c>
      <c r="F160" s="91">
        <v>3428848</v>
      </c>
      <c r="G160" s="91">
        <v>0</v>
      </c>
      <c r="H160" s="87">
        <f t="shared" si="16"/>
        <v>0</v>
      </c>
      <c r="I160" s="80">
        <f t="shared" si="17"/>
        <v>0</v>
      </c>
      <c r="J160" s="88">
        <f t="shared" si="18"/>
        <v>0</v>
      </c>
      <c r="K160" s="80">
        <f t="shared" si="19"/>
        <v>0</v>
      </c>
      <c r="L160" s="88">
        <f t="shared" si="20"/>
        <v>0</v>
      </c>
      <c r="M160" s="80">
        <f t="shared" si="21"/>
        <v>0</v>
      </c>
      <c r="N160" s="88">
        <f t="shared" si="22"/>
        <v>0</v>
      </c>
      <c r="O160" s="80">
        <f t="shared" si="23"/>
        <v>0</v>
      </c>
      <c r="P160" s="91">
        <v>3881490</v>
      </c>
      <c r="Q160" s="91">
        <v>1607192</v>
      </c>
      <c r="R160" s="91">
        <v>2410788</v>
      </c>
      <c r="S160" s="91">
        <v>0</v>
      </c>
    </row>
    <row r="161" spans="1:19" ht="51.75">
      <c r="A161" s="30" t="s">
        <v>201</v>
      </c>
      <c r="B161" s="55" t="s">
        <v>202</v>
      </c>
      <c r="C161" s="55" t="s">
        <v>838</v>
      </c>
      <c r="D161" s="91">
        <v>0</v>
      </c>
      <c r="E161" s="91">
        <v>0</v>
      </c>
      <c r="F161" s="91" t="s">
        <v>726</v>
      </c>
      <c r="G161" s="91" t="s">
        <v>726</v>
      </c>
      <c r="H161" s="87">
        <f t="shared" si="16"/>
        <v>0</v>
      </c>
      <c r="I161" s="80">
        <f t="shared" si="17"/>
        <v>0</v>
      </c>
      <c r="J161" s="88">
        <f t="shared" si="18"/>
        <v>0</v>
      </c>
      <c r="K161" s="80">
        <f t="shared" si="19"/>
        <v>0</v>
      </c>
      <c r="L161" s="88">
        <f t="shared" si="20"/>
        <v>0</v>
      </c>
      <c r="M161" s="80">
        <f t="shared" si="21"/>
        <v>0</v>
      </c>
      <c r="N161" s="88">
        <f t="shared" si="22"/>
        <v>0</v>
      </c>
      <c r="O161" s="80">
        <f t="shared" si="23"/>
        <v>0</v>
      </c>
      <c r="P161" s="91">
        <v>0</v>
      </c>
      <c r="Q161" s="91">
        <v>0</v>
      </c>
      <c r="R161" s="91" t="s">
        <v>726</v>
      </c>
      <c r="S161" s="91" t="s">
        <v>726</v>
      </c>
    </row>
    <row r="162" spans="1:19" ht="15.75">
      <c r="A162" s="30" t="s">
        <v>203</v>
      </c>
      <c r="B162" s="55" t="s">
        <v>204</v>
      </c>
      <c r="C162" s="55" t="s">
        <v>839</v>
      </c>
      <c r="D162" s="91">
        <v>0</v>
      </c>
      <c r="E162" s="91" t="s">
        <v>726</v>
      </c>
      <c r="F162" s="91">
        <v>0</v>
      </c>
      <c r="G162" s="91">
        <v>0</v>
      </c>
      <c r="H162" s="87">
        <f t="shared" si="16"/>
        <v>0</v>
      </c>
      <c r="I162" s="80">
        <f t="shared" si="17"/>
        <v>0</v>
      </c>
      <c r="J162" s="88">
        <f t="shared" si="18"/>
        <v>0</v>
      </c>
      <c r="K162" s="80">
        <f t="shared" si="19"/>
        <v>0</v>
      </c>
      <c r="L162" s="88">
        <f t="shared" si="20"/>
        <v>0</v>
      </c>
      <c r="M162" s="80">
        <f t="shared" si="21"/>
        <v>0</v>
      </c>
      <c r="N162" s="88">
        <f t="shared" si="22"/>
        <v>0</v>
      </c>
      <c r="O162" s="80">
        <f t="shared" si="23"/>
        <v>0</v>
      </c>
      <c r="P162" s="91">
        <v>0</v>
      </c>
      <c r="Q162" s="91" t="s">
        <v>726</v>
      </c>
      <c r="R162" s="91">
        <v>0</v>
      </c>
      <c r="S162" s="91">
        <v>0</v>
      </c>
    </row>
    <row r="163" spans="1:19" ht="15.75">
      <c r="A163" s="31" t="s">
        <v>205</v>
      </c>
      <c r="B163" s="55" t="s">
        <v>206</v>
      </c>
      <c r="C163" s="55" t="s">
        <v>840</v>
      </c>
      <c r="D163" s="91">
        <v>3231</v>
      </c>
      <c r="E163" s="91">
        <v>1288</v>
      </c>
      <c r="F163" s="91">
        <v>1932</v>
      </c>
      <c r="G163" s="91">
        <v>0</v>
      </c>
      <c r="H163" s="87">
        <f t="shared" si="16"/>
        <v>0</v>
      </c>
      <c r="I163" s="80">
        <f t="shared" si="17"/>
        <v>0</v>
      </c>
      <c r="J163" s="88">
        <f t="shared" si="18"/>
        <v>0</v>
      </c>
      <c r="K163" s="80">
        <f t="shared" si="19"/>
        <v>0</v>
      </c>
      <c r="L163" s="88">
        <f t="shared" si="20"/>
        <v>0</v>
      </c>
      <c r="M163" s="80">
        <f t="shared" si="21"/>
        <v>0</v>
      </c>
      <c r="N163" s="88">
        <f t="shared" si="22"/>
        <v>0</v>
      </c>
      <c r="O163" s="80">
        <f t="shared" si="23"/>
        <v>0</v>
      </c>
      <c r="P163" s="91">
        <v>1203</v>
      </c>
      <c r="Q163" s="91">
        <v>481</v>
      </c>
      <c r="R163" s="91">
        <v>722</v>
      </c>
      <c r="S163" s="91">
        <v>0</v>
      </c>
    </row>
    <row r="164" spans="1:19" ht="77.25">
      <c r="A164" s="31" t="s">
        <v>207</v>
      </c>
      <c r="B164" s="55" t="s">
        <v>208</v>
      </c>
      <c r="C164" s="55" t="s">
        <v>841</v>
      </c>
      <c r="D164" s="91">
        <v>0</v>
      </c>
      <c r="E164" s="91">
        <v>0</v>
      </c>
      <c r="F164" s="91">
        <v>0</v>
      </c>
      <c r="G164" s="91">
        <v>0</v>
      </c>
      <c r="H164" s="87">
        <f t="shared" si="16"/>
        <v>0</v>
      </c>
      <c r="I164" s="80">
        <f t="shared" si="17"/>
        <v>0</v>
      </c>
      <c r="J164" s="88">
        <f t="shared" si="18"/>
        <v>0</v>
      </c>
      <c r="K164" s="80">
        <f t="shared" si="19"/>
        <v>0</v>
      </c>
      <c r="L164" s="88">
        <f t="shared" si="20"/>
        <v>0</v>
      </c>
      <c r="M164" s="80">
        <f t="shared" si="21"/>
        <v>0</v>
      </c>
      <c r="N164" s="88">
        <f t="shared" si="22"/>
        <v>0</v>
      </c>
      <c r="O164" s="80">
        <f t="shared" si="23"/>
        <v>0</v>
      </c>
      <c r="P164" s="91">
        <v>0</v>
      </c>
      <c r="Q164" s="91">
        <v>0</v>
      </c>
      <c r="R164" s="91">
        <v>0</v>
      </c>
      <c r="S164" s="91">
        <v>0</v>
      </c>
    </row>
    <row r="165" spans="1:19" ht="26.25">
      <c r="A165" s="31" t="s">
        <v>209</v>
      </c>
      <c r="B165" s="55" t="s">
        <v>210</v>
      </c>
      <c r="C165" s="55" t="s">
        <v>842</v>
      </c>
      <c r="D165" s="91">
        <v>0</v>
      </c>
      <c r="E165" s="91">
        <v>0</v>
      </c>
      <c r="F165" s="91">
        <v>0</v>
      </c>
      <c r="G165" s="91">
        <v>0</v>
      </c>
      <c r="H165" s="87">
        <f t="shared" si="16"/>
        <v>0</v>
      </c>
      <c r="I165" s="80">
        <f t="shared" si="17"/>
        <v>0</v>
      </c>
      <c r="J165" s="88">
        <f t="shared" si="18"/>
        <v>0</v>
      </c>
      <c r="K165" s="80">
        <f t="shared" si="19"/>
        <v>0</v>
      </c>
      <c r="L165" s="88">
        <f t="shared" si="20"/>
        <v>0</v>
      </c>
      <c r="M165" s="80">
        <f t="shared" si="21"/>
        <v>0</v>
      </c>
      <c r="N165" s="88">
        <f t="shared" si="22"/>
        <v>0</v>
      </c>
      <c r="O165" s="80">
        <f t="shared" si="23"/>
        <v>0</v>
      </c>
      <c r="P165" s="91">
        <v>0</v>
      </c>
      <c r="Q165" s="91">
        <v>0</v>
      </c>
      <c r="R165" s="91">
        <v>0</v>
      </c>
      <c r="S165" s="91">
        <v>0</v>
      </c>
    </row>
    <row r="166" spans="1:19" ht="15.75">
      <c r="A166" s="32" t="s">
        <v>20</v>
      </c>
      <c r="B166" s="55"/>
      <c r="C166" s="55"/>
      <c r="D166" s="91"/>
      <c r="E166" s="91"/>
      <c r="F166" s="91"/>
      <c r="G166" s="91"/>
      <c r="H166" s="87"/>
      <c r="I166" s="80"/>
      <c r="J166" s="88"/>
      <c r="K166" s="80"/>
      <c r="L166" s="88"/>
      <c r="M166" s="80"/>
      <c r="N166" s="88"/>
      <c r="O166" s="80"/>
      <c r="P166" s="91"/>
      <c r="Q166" s="91"/>
      <c r="R166" s="91"/>
      <c r="S166" s="91"/>
    </row>
    <row r="167" spans="1:19" ht="39">
      <c r="A167" s="32" t="s">
        <v>211</v>
      </c>
      <c r="B167" s="55" t="s">
        <v>212</v>
      </c>
      <c r="C167" s="55" t="s">
        <v>843</v>
      </c>
      <c r="D167" s="91">
        <v>0</v>
      </c>
      <c r="E167" s="91">
        <v>0</v>
      </c>
      <c r="F167" s="91" t="s">
        <v>726</v>
      </c>
      <c r="G167" s="91" t="s">
        <v>726</v>
      </c>
      <c r="H167" s="87">
        <f t="shared" si="16"/>
        <v>0</v>
      </c>
      <c r="I167" s="80">
        <f t="shared" si="17"/>
        <v>0</v>
      </c>
      <c r="J167" s="88">
        <f t="shared" si="18"/>
        <v>0</v>
      </c>
      <c r="K167" s="80">
        <f t="shared" si="19"/>
        <v>0</v>
      </c>
      <c r="L167" s="88">
        <f t="shared" si="20"/>
        <v>0</v>
      </c>
      <c r="M167" s="80">
        <f t="shared" si="21"/>
        <v>0</v>
      </c>
      <c r="N167" s="88">
        <f t="shared" si="22"/>
        <v>0</v>
      </c>
      <c r="O167" s="80">
        <f t="shared" si="23"/>
        <v>0</v>
      </c>
      <c r="P167" s="91">
        <v>0</v>
      </c>
      <c r="Q167" s="91">
        <v>0</v>
      </c>
      <c r="R167" s="91" t="s">
        <v>726</v>
      </c>
      <c r="S167" s="91" t="s">
        <v>726</v>
      </c>
    </row>
    <row r="168" spans="1:19" ht="39">
      <c r="A168" s="31" t="s">
        <v>213</v>
      </c>
      <c r="B168" s="55" t="s">
        <v>214</v>
      </c>
      <c r="C168" s="55" t="s">
        <v>844</v>
      </c>
      <c r="D168" s="91">
        <v>0</v>
      </c>
      <c r="E168" s="91">
        <v>0</v>
      </c>
      <c r="F168" s="91">
        <v>0</v>
      </c>
      <c r="G168" s="91">
        <v>0</v>
      </c>
      <c r="H168" s="87">
        <f t="shared" si="16"/>
        <v>0</v>
      </c>
      <c r="I168" s="80">
        <f t="shared" si="17"/>
        <v>0</v>
      </c>
      <c r="J168" s="88">
        <f t="shared" si="18"/>
        <v>0</v>
      </c>
      <c r="K168" s="80">
        <f t="shared" si="19"/>
        <v>0</v>
      </c>
      <c r="L168" s="88">
        <f t="shared" si="20"/>
        <v>0</v>
      </c>
      <c r="M168" s="80">
        <f t="shared" si="21"/>
        <v>0</v>
      </c>
      <c r="N168" s="88">
        <f t="shared" si="22"/>
        <v>0</v>
      </c>
      <c r="O168" s="80">
        <f t="shared" si="23"/>
        <v>0</v>
      </c>
      <c r="P168" s="91">
        <v>0</v>
      </c>
      <c r="Q168" s="91">
        <v>0</v>
      </c>
      <c r="R168" s="91">
        <v>0</v>
      </c>
      <c r="S168" s="91">
        <v>0</v>
      </c>
    </row>
    <row r="169" spans="1:19" ht="51.75">
      <c r="A169" s="31" t="s">
        <v>215</v>
      </c>
      <c r="B169" s="55" t="s">
        <v>216</v>
      </c>
      <c r="C169" s="55" t="s">
        <v>845</v>
      </c>
      <c r="D169" s="91">
        <v>0</v>
      </c>
      <c r="E169" s="91">
        <v>0</v>
      </c>
      <c r="F169" s="91" t="s">
        <v>726</v>
      </c>
      <c r="G169" s="91" t="s">
        <v>726</v>
      </c>
      <c r="H169" s="87">
        <f t="shared" si="16"/>
        <v>0</v>
      </c>
      <c r="I169" s="80">
        <f t="shared" si="17"/>
        <v>0</v>
      </c>
      <c r="J169" s="88">
        <f t="shared" si="18"/>
        <v>0</v>
      </c>
      <c r="K169" s="80">
        <f t="shared" si="19"/>
        <v>0</v>
      </c>
      <c r="L169" s="88">
        <f t="shared" si="20"/>
        <v>0</v>
      </c>
      <c r="M169" s="80">
        <f t="shared" si="21"/>
        <v>0</v>
      </c>
      <c r="N169" s="88">
        <f t="shared" si="22"/>
        <v>0</v>
      </c>
      <c r="O169" s="80">
        <f t="shared" si="23"/>
        <v>0</v>
      </c>
      <c r="P169" s="91">
        <v>0</v>
      </c>
      <c r="Q169" s="91">
        <v>0</v>
      </c>
      <c r="R169" s="91" t="s">
        <v>726</v>
      </c>
      <c r="S169" s="91" t="s">
        <v>726</v>
      </c>
    </row>
    <row r="170" spans="1:19" ht="15.75">
      <c r="A170" s="32" t="s">
        <v>217</v>
      </c>
      <c r="B170" s="55" t="s">
        <v>218</v>
      </c>
      <c r="C170" s="55" t="s">
        <v>846</v>
      </c>
      <c r="D170" s="91">
        <v>789</v>
      </c>
      <c r="E170" s="91">
        <v>798</v>
      </c>
      <c r="F170" s="91" t="s">
        <v>726</v>
      </c>
      <c r="G170" s="91" t="s">
        <v>726</v>
      </c>
      <c r="H170" s="87">
        <f t="shared" si="16"/>
        <v>0</v>
      </c>
      <c r="I170" s="80">
        <f t="shared" si="17"/>
        <v>0</v>
      </c>
      <c r="J170" s="88">
        <f t="shared" si="18"/>
        <v>0</v>
      </c>
      <c r="K170" s="80">
        <f t="shared" si="19"/>
        <v>0</v>
      </c>
      <c r="L170" s="88">
        <f t="shared" si="20"/>
        <v>0</v>
      </c>
      <c r="M170" s="80">
        <f t="shared" si="21"/>
        <v>0</v>
      </c>
      <c r="N170" s="88">
        <f t="shared" si="22"/>
        <v>0</v>
      </c>
      <c r="O170" s="80">
        <f t="shared" si="23"/>
        <v>0</v>
      </c>
      <c r="P170" s="91">
        <v>562</v>
      </c>
      <c r="Q170" s="91">
        <v>571</v>
      </c>
      <c r="R170" s="91" t="s">
        <v>726</v>
      </c>
      <c r="S170" s="91" t="s">
        <v>726</v>
      </c>
    </row>
    <row r="171" spans="1:19" ht="26.25">
      <c r="A171" s="32" t="s">
        <v>219</v>
      </c>
      <c r="B171" s="55" t="s">
        <v>220</v>
      </c>
      <c r="C171" s="55" t="s">
        <v>847</v>
      </c>
      <c r="D171" s="91">
        <v>-17</v>
      </c>
      <c r="E171" s="91">
        <v>-3916</v>
      </c>
      <c r="F171" s="91">
        <v>-13780</v>
      </c>
      <c r="G171" s="91">
        <v>0</v>
      </c>
      <c r="H171" s="87">
        <f t="shared" si="16"/>
        <v>-3</v>
      </c>
      <c r="I171" s="80">
        <f t="shared" si="17"/>
        <v>0</v>
      </c>
      <c r="J171" s="88">
        <f t="shared" si="18"/>
        <v>-3</v>
      </c>
      <c r="K171" s="80">
        <f t="shared" si="19"/>
        <v>0</v>
      </c>
      <c r="L171" s="88">
        <f t="shared" si="20"/>
        <v>-3</v>
      </c>
      <c r="M171" s="80">
        <f t="shared" si="21"/>
        <v>0</v>
      </c>
      <c r="N171" s="88">
        <f t="shared" si="22"/>
        <v>0</v>
      </c>
      <c r="O171" s="80">
        <f t="shared" si="23"/>
        <v>0</v>
      </c>
      <c r="P171" s="91">
        <v>-6256</v>
      </c>
      <c r="Q171" s="91">
        <v>-5255</v>
      </c>
      <c r="R171" s="91">
        <v>-19599</v>
      </c>
      <c r="S171" s="91">
        <v>0</v>
      </c>
    </row>
    <row r="172" spans="1:19" ht="15.75">
      <c r="A172" s="31" t="s">
        <v>20</v>
      </c>
      <c r="B172" s="55"/>
      <c r="C172" s="55"/>
      <c r="D172" s="91"/>
      <c r="E172" s="91"/>
      <c r="F172" s="91"/>
      <c r="G172" s="91"/>
      <c r="H172" s="87"/>
      <c r="I172" s="80"/>
      <c r="J172" s="88"/>
      <c r="K172" s="80"/>
      <c r="L172" s="88"/>
      <c r="M172" s="80"/>
      <c r="N172" s="88"/>
      <c r="O172" s="80"/>
      <c r="P172" s="91"/>
      <c r="Q172" s="91"/>
      <c r="R172" s="91"/>
      <c r="S172" s="91"/>
    </row>
    <row r="173" spans="1:19" ht="15.75">
      <c r="A173" s="31" t="s">
        <v>221</v>
      </c>
      <c r="B173" s="55" t="s">
        <v>222</v>
      </c>
      <c r="C173" s="55" t="s">
        <v>848</v>
      </c>
      <c r="D173" s="91">
        <v>0</v>
      </c>
      <c r="E173" s="91" t="s">
        <v>726</v>
      </c>
      <c r="F173" s="91">
        <v>1882</v>
      </c>
      <c r="G173" s="91">
        <v>0</v>
      </c>
      <c r="H173" s="87">
        <f t="shared" si="16"/>
        <v>0</v>
      </c>
      <c r="I173" s="80">
        <f t="shared" si="17"/>
        <v>0</v>
      </c>
      <c r="J173" s="88">
        <f t="shared" si="18"/>
        <v>0</v>
      </c>
      <c r="K173" s="80">
        <f t="shared" si="19"/>
        <v>0</v>
      </c>
      <c r="L173" s="88">
        <f t="shared" si="20"/>
        <v>0</v>
      </c>
      <c r="M173" s="80">
        <f t="shared" si="21"/>
        <v>0</v>
      </c>
      <c r="N173" s="88">
        <f t="shared" si="22"/>
        <v>0</v>
      </c>
      <c r="O173" s="80">
        <f t="shared" si="23"/>
        <v>0</v>
      </c>
      <c r="P173" s="91">
        <v>0</v>
      </c>
      <c r="Q173" s="91" t="s">
        <v>726</v>
      </c>
      <c r="R173" s="91">
        <v>1418</v>
      </c>
      <c r="S173" s="91">
        <v>0</v>
      </c>
    </row>
    <row r="174" spans="1:19" ht="26.25">
      <c r="A174" s="31" t="s">
        <v>223</v>
      </c>
      <c r="B174" s="55" t="s">
        <v>224</v>
      </c>
      <c r="C174" s="55" t="s">
        <v>849</v>
      </c>
      <c r="D174" s="91">
        <v>-3896</v>
      </c>
      <c r="E174" s="91">
        <v>-4668</v>
      </c>
      <c r="F174" s="91">
        <v>-18670</v>
      </c>
      <c r="G174" s="91">
        <v>0</v>
      </c>
      <c r="H174" s="87">
        <f t="shared" si="16"/>
        <v>-3</v>
      </c>
      <c r="I174" s="80">
        <f t="shared" si="17"/>
        <v>0</v>
      </c>
      <c r="J174" s="88">
        <f t="shared" si="18"/>
        <v>-3</v>
      </c>
      <c r="K174" s="80">
        <f t="shared" si="19"/>
        <v>0</v>
      </c>
      <c r="L174" s="88">
        <f t="shared" si="20"/>
        <v>-3</v>
      </c>
      <c r="M174" s="80">
        <f t="shared" si="21"/>
        <v>0</v>
      </c>
      <c r="N174" s="88">
        <f t="shared" si="22"/>
        <v>0</v>
      </c>
      <c r="O174" s="80">
        <f t="shared" si="23"/>
        <v>0</v>
      </c>
      <c r="P174" s="91">
        <v>-11096</v>
      </c>
      <c r="Q174" s="91">
        <v>-5855</v>
      </c>
      <c r="R174" s="91">
        <v>-23419</v>
      </c>
      <c r="S174" s="91">
        <v>0</v>
      </c>
    </row>
    <row r="175" spans="1:19" ht="26.25">
      <c r="A175" s="31" t="s">
        <v>225</v>
      </c>
      <c r="B175" s="55" t="s">
        <v>226</v>
      </c>
      <c r="C175" s="55" t="s">
        <v>850</v>
      </c>
      <c r="D175" s="91">
        <v>3879</v>
      </c>
      <c r="E175" s="91">
        <v>752</v>
      </c>
      <c r="F175" s="91">
        <v>3008</v>
      </c>
      <c r="G175" s="91">
        <v>0</v>
      </c>
      <c r="H175" s="87">
        <f t="shared" si="16"/>
        <v>-1</v>
      </c>
      <c r="I175" s="80">
        <f t="shared" si="17"/>
        <v>-961</v>
      </c>
      <c r="J175" s="88">
        <f t="shared" si="18"/>
        <v>0</v>
      </c>
      <c r="K175" s="80">
        <f t="shared" si="19"/>
        <v>0</v>
      </c>
      <c r="L175" s="88">
        <f t="shared" si="20"/>
        <v>0</v>
      </c>
      <c r="M175" s="80">
        <f t="shared" si="21"/>
        <v>0</v>
      </c>
      <c r="N175" s="88">
        <f t="shared" si="22"/>
        <v>0</v>
      </c>
      <c r="O175" s="80">
        <f t="shared" si="23"/>
        <v>0</v>
      </c>
      <c r="P175" s="91">
        <v>4840</v>
      </c>
      <c r="Q175" s="91">
        <v>600</v>
      </c>
      <c r="R175" s="91">
        <v>2402</v>
      </c>
      <c r="S175" s="91">
        <v>0</v>
      </c>
    </row>
    <row r="176" spans="1:19" ht="26.25">
      <c r="A176" s="31" t="s">
        <v>1389</v>
      </c>
      <c r="B176" s="55" t="s">
        <v>694</v>
      </c>
      <c r="C176" s="55" t="s">
        <v>851</v>
      </c>
      <c r="D176" s="91">
        <v>0</v>
      </c>
      <c r="E176" s="91">
        <v>0</v>
      </c>
      <c r="F176" s="91" t="s">
        <v>726</v>
      </c>
      <c r="G176" s="91" t="s">
        <v>726</v>
      </c>
      <c r="H176" s="87">
        <f t="shared" si="16"/>
        <v>0</v>
      </c>
      <c r="I176" s="80">
        <f t="shared" si="17"/>
        <v>0</v>
      </c>
      <c r="J176" s="88">
        <f t="shared" si="18"/>
        <v>0</v>
      </c>
      <c r="K176" s="80">
        <f t="shared" si="19"/>
        <v>0</v>
      </c>
      <c r="L176" s="88">
        <f t="shared" si="20"/>
        <v>0</v>
      </c>
      <c r="M176" s="80">
        <f t="shared" si="21"/>
        <v>0</v>
      </c>
      <c r="N176" s="88">
        <f t="shared" si="22"/>
        <v>0</v>
      </c>
      <c r="O176" s="80">
        <f t="shared" si="23"/>
        <v>0</v>
      </c>
      <c r="P176" s="91">
        <v>0</v>
      </c>
      <c r="Q176" s="91">
        <v>0</v>
      </c>
      <c r="R176" s="91" t="s">
        <v>726</v>
      </c>
      <c r="S176" s="91" t="s">
        <v>726</v>
      </c>
    </row>
    <row r="177" spans="1:19" ht="15.75">
      <c r="A177" s="31" t="s">
        <v>20</v>
      </c>
      <c r="B177" s="55"/>
      <c r="C177" s="55"/>
      <c r="D177" s="91"/>
      <c r="E177" s="91"/>
      <c r="F177" s="91"/>
      <c r="G177" s="91"/>
      <c r="H177" s="87"/>
      <c r="I177" s="80"/>
      <c r="J177" s="88"/>
      <c r="K177" s="80"/>
      <c r="L177" s="88"/>
      <c r="M177" s="80"/>
      <c r="N177" s="88"/>
      <c r="O177" s="80"/>
      <c r="P177" s="91"/>
      <c r="Q177" s="91"/>
      <c r="R177" s="91"/>
      <c r="S177" s="91"/>
    </row>
    <row r="178" spans="1:19" ht="39">
      <c r="A178" s="30" t="s">
        <v>695</v>
      </c>
      <c r="B178" s="55" t="s">
        <v>696</v>
      </c>
      <c r="C178" s="55" t="s">
        <v>852</v>
      </c>
      <c r="D178" s="91">
        <v>0</v>
      </c>
      <c r="E178" s="91">
        <v>0</v>
      </c>
      <c r="F178" s="91" t="s">
        <v>726</v>
      </c>
      <c r="G178" s="91" t="s">
        <v>726</v>
      </c>
      <c r="H178" s="87">
        <f t="shared" si="16"/>
        <v>0</v>
      </c>
      <c r="I178" s="80">
        <f t="shared" si="17"/>
        <v>0</v>
      </c>
      <c r="J178" s="88">
        <f t="shared" si="18"/>
        <v>0</v>
      </c>
      <c r="K178" s="80">
        <f t="shared" si="19"/>
        <v>0</v>
      </c>
      <c r="L178" s="88">
        <f t="shared" si="20"/>
        <v>0</v>
      </c>
      <c r="M178" s="80">
        <f t="shared" si="21"/>
        <v>0</v>
      </c>
      <c r="N178" s="88">
        <f t="shared" si="22"/>
        <v>0</v>
      </c>
      <c r="O178" s="80">
        <f t="shared" si="23"/>
        <v>0</v>
      </c>
      <c r="P178" s="91">
        <v>0</v>
      </c>
      <c r="Q178" s="91">
        <v>0</v>
      </c>
      <c r="R178" s="91" t="s">
        <v>726</v>
      </c>
      <c r="S178" s="91" t="s">
        <v>726</v>
      </c>
    </row>
    <row r="179" spans="1:19" ht="39">
      <c r="A179" s="31" t="s">
        <v>697</v>
      </c>
      <c r="B179" s="55" t="s">
        <v>698</v>
      </c>
      <c r="C179" s="55" t="s">
        <v>853</v>
      </c>
      <c r="D179" s="91">
        <v>0</v>
      </c>
      <c r="E179" s="91">
        <v>0</v>
      </c>
      <c r="F179" s="91" t="s">
        <v>726</v>
      </c>
      <c r="G179" s="91" t="s">
        <v>726</v>
      </c>
      <c r="H179" s="87">
        <f t="shared" si="16"/>
        <v>0</v>
      </c>
      <c r="I179" s="80">
        <f t="shared" si="17"/>
        <v>0</v>
      </c>
      <c r="J179" s="88">
        <f t="shared" si="18"/>
        <v>0</v>
      </c>
      <c r="K179" s="80">
        <f t="shared" si="19"/>
        <v>0</v>
      </c>
      <c r="L179" s="88">
        <f t="shared" si="20"/>
        <v>0</v>
      </c>
      <c r="M179" s="80">
        <f t="shared" si="21"/>
        <v>0</v>
      </c>
      <c r="N179" s="88">
        <f t="shared" si="22"/>
        <v>0</v>
      </c>
      <c r="O179" s="80">
        <f t="shared" si="23"/>
        <v>0</v>
      </c>
      <c r="P179" s="91">
        <v>0</v>
      </c>
      <c r="Q179" s="91">
        <v>0</v>
      </c>
      <c r="R179" s="91" t="s">
        <v>726</v>
      </c>
      <c r="S179" s="91" t="s">
        <v>726</v>
      </c>
    </row>
    <row r="180" spans="1:19" ht="39">
      <c r="A180" s="31" t="s">
        <v>699</v>
      </c>
      <c r="B180" s="55" t="s">
        <v>700</v>
      </c>
      <c r="C180" s="55" t="s">
        <v>854</v>
      </c>
      <c r="D180" s="91">
        <v>0</v>
      </c>
      <c r="E180" s="91">
        <v>0</v>
      </c>
      <c r="F180" s="91" t="s">
        <v>726</v>
      </c>
      <c r="G180" s="91" t="s">
        <v>726</v>
      </c>
      <c r="H180" s="87">
        <f t="shared" si="16"/>
        <v>0</v>
      </c>
      <c r="I180" s="80">
        <f t="shared" si="17"/>
        <v>0</v>
      </c>
      <c r="J180" s="88">
        <f t="shared" si="18"/>
        <v>0</v>
      </c>
      <c r="K180" s="80">
        <f t="shared" si="19"/>
        <v>0</v>
      </c>
      <c r="L180" s="88">
        <f t="shared" si="20"/>
        <v>0</v>
      </c>
      <c r="M180" s="80">
        <f t="shared" si="21"/>
        <v>0</v>
      </c>
      <c r="N180" s="88">
        <f t="shared" si="22"/>
        <v>0</v>
      </c>
      <c r="O180" s="80">
        <f t="shared" si="23"/>
        <v>0</v>
      </c>
      <c r="P180" s="91">
        <v>0</v>
      </c>
      <c r="Q180" s="91">
        <v>0</v>
      </c>
      <c r="R180" s="91" t="s">
        <v>726</v>
      </c>
      <c r="S180" s="91" t="s">
        <v>726</v>
      </c>
    </row>
    <row r="181" spans="1:19" ht="51.75">
      <c r="A181" s="32" t="s">
        <v>701</v>
      </c>
      <c r="B181" s="55" t="s">
        <v>702</v>
      </c>
      <c r="C181" s="55" t="s">
        <v>855</v>
      </c>
      <c r="D181" s="91">
        <v>0</v>
      </c>
      <c r="E181" s="91">
        <v>0</v>
      </c>
      <c r="F181" s="91" t="s">
        <v>726</v>
      </c>
      <c r="G181" s="91" t="s">
        <v>726</v>
      </c>
      <c r="H181" s="87">
        <f t="shared" si="16"/>
        <v>0</v>
      </c>
      <c r="I181" s="80">
        <f t="shared" si="17"/>
        <v>0</v>
      </c>
      <c r="J181" s="88">
        <f t="shared" si="18"/>
        <v>0</v>
      </c>
      <c r="K181" s="80">
        <f t="shared" si="19"/>
        <v>0</v>
      </c>
      <c r="L181" s="88">
        <f t="shared" si="20"/>
        <v>0</v>
      </c>
      <c r="M181" s="80">
        <f t="shared" si="21"/>
        <v>0</v>
      </c>
      <c r="N181" s="88">
        <f t="shared" si="22"/>
        <v>0</v>
      </c>
      <c r="O181" s="80">
        <f t="shared" si="23"/>
        <v>0</v>
      </c>
      <c r="P181" s="91">
        <v>0</v>
      </c>
      <c r="Q181" s="91">
        <v>0</v>
      </c>
      <c r="R181" s="91" t="s">
        <v>726</v>
      </c>
      <c r="S181" s="91" t="s">
        <v>726</v>
      </c>
    </row>
    <row r="182" spans="1:19" ht="51.75">
      <c r="A182" s="94" t="s">
        <v>1390</v>
      </c>
      <c r="B182" s="38" t="s">
        <v>1391</v>
      </c>
      <c r="C182" s="55" t="s">
        <v>1392</v>
      </c>
      <c r="D182" s="91">
        <v>0</v>
      </c>
      <c r="E182" s="91">
        <v>0</v>
      </c>
      <c r="F182" s="91" t="s">
        <v>726</v>
      </c>
      <c r="G182" s="91" t="s">
        <v>726</v>
      </c>
      <c r="H182" s="87">
        <f>IF(D182&lt;P182,IF(D182&lt;0,-2,-1),IF(D182&lt;0,-3,0))</f>
        <v>0</v>
      </c>
      <c r="I182" s="80">
        <f>IF(H182&lt;0,IF(H182&gt;-3,D182-P182,0),0)</f>
        <v>0</v>
      </c>
      <c r="J182" s="88">
        <f>IF(E182&lt;Q182,IF(E182&lt;0,-2,-1),IF(E182&lt;0,-3,0))</f>
        <v>0</v>
      </c>
      <c r="K182" s="80">
        <f>IF(J182&lt;0,IF(J182&gt;-3,E182-Q182,0),0)</f>
        <v>0</v>
      </c>
      <c r="L182" s="88"/>
      <c r="M182" s="80"/>
      <c r="N182" s="88"/>
      <c r="O182" s="80"/>
      <c r="P182" s="91">
        <v>0</v>
      </c>
      <c r="Q182" s="91">
        <v>0</v>
      </c>
      <c r="R182" s="91" t="s">
        <v>726</v>
      </c>
      <c r="S182" s="91" t="s">
        <v>726</v>
      </c>
    </row>
    <row r="183" spans="1:19" ht="26.25">
      <c r="A183" s="32" t="s">
        <v>227</v>
      </c>
      <c r="B183" s="55" t="s">
        <v>7</v>
      </c>
      <c r="C183" s="55" t="s">
        <v>1393</v>
      </c>
      <c r="D183" s="91" t="s">
        <v>726</v>
      </c>
      <c r="E183" s="91">
        <v>10774</v>
      </c>
      <c r="F183" s="91">
        <v>6812</v>
      </c>
      <c r="G183" s="91">
        <v>6795</v>
      </c>
      <c r="H183" s="87">
        <f t="shared" si="16"/>
        <v>0</v>
      </c>
      <c r="I183" s="80">
        <f t="shared" si="17"/>
        <v>0</v>
      </c>
      <c r="J183" s="88">
        <f t="shared" si="18"/>
        <v>0</v>
      </c>
      <c r="K183" s="80">
        <f t="shared" si="19"/>
        <v>0</v>
      </c>
      <c r="L183" s="88">
        <f t="shared" si="20"/>
        <v>0</v>
      </c>
      <c r="M183" s="80">
        <f t="shared" si="21"/>
        <v>0</v>
      </c>
      <c r="N183" s="88">
        <f t="shared" si="22"/>
        <v>0</v>
      </c>
      <c r="O183" s="80">
        <f t="shared" si="23"/>
        <v>0</v>
      </c>
      <c r="P183" s="91" t="s">
        <v>726</v>
      </c>
      <c r="Q183" s="91">
        <v>6902</v>
      </c>
      <c r="R183" s="91">
        <v>4826</v>
      </c>
      <c r="S183" s="91">
        <v>4816</v>
      </c>
    </row>
    <row r="184" spans="1:19" ht="15.75">
      <c r="A184" s="32" t="s">
        <v>228</v>
      </c>
      <c r="B184" s="55"/>
      <c r="C184" s="55"/>
      <c r="D184" s="91"/>
      <c r="E184" s="91"/>
      <c r="F184" s="91"/>
      <c r="G184" s="91"/>
      <c r="H184" s="87">
        <f t="shared" si="16"/>
        <v>0</v>
      </c>
      <c r="I184" s="80">
        <f t="shared" si="17"/>
        <v>0</v>
      </c>
      <c r="J184" s="88">
        <f t="shared" si="18"/>
        <v>0</v>
      </c>
      <c r="K184" s="80">
        <f t="shared" si="19"/>
        <v>0</v>
      </c>
      <c r="L184" s="88">
        <f t="shared" si="20"/>
        <v>0</v>
      </c>
      <c r="M184" s="80">
        <f t="shared" si="21"/>
        <v>0</v>
      </c>
      <c r="N184" s="88">
        <f t="shared" si="22"/>
        <v>0</v>
      </c>
      <c r="O184" s="80">
        <f t="shared" si="23"/>
        <v>0</v>
      </c>
      <c r="P184" s="91"/>
      <c r="Q184" s="91"/>
      <c r="R184" s="91"/>
      <c r="S184" s="91"/>
    </row>
    <row r="185" spans="1:19" ht="15.75">
      <c r="A185" s="32" t="s">
        <v>229</v>
      </c>
      <c r="B185" s="55" t="s">
        <v>230</v>
      </c>
      <c r="C185" s="55" t="s">
        <v>856</v>
      </c>
      <c r="D185" s="91" t="s">
        <v>726</v>
      </c>
      <c r="E185" s="91">
        <v>10495</v>
      </c>
      <c r="F185" s="91" t="s">
        <v>726</v>
      </c>
      <c r="G185" s="91" t="s">
        <v>726</v>
      </c>
      <c r="H185" s="87">
        <f t="shared" si="16"/>
        <v>0</v>
      </c>
      <c r="I185" s="80">
        <f t="shared" si="17"/>
        <v>0</v>
      </c>
      <c r="J185" s="88">
        <f t="shared" si="18"/>
        <v>0</v>
      </c>
      <c r="K185" s="80">
        <f t="shared" si="19"/>
        <v>0</v>
      </c>
      <c r="L185" s="88">
        <f t="shared" si="20"/>
        <v>0</v>
      </c>
      <c r="M185" s="80">
        <f t="shared" si="21"/>
        <v>0</v>
      </c>
      <c r="N185" s="88">
        <f t="shared" si="22"/>
        <v>0</v>
      </c>
      <c r="O185" s="80">
        <f t="shared" si="23"/>
        <v>0</v>
      </c>
      <c r="P185" s="91" t="s">
        <v>726</v>
      </c>
      <c r="Q185" s="91">
        <v>6665</v>
      </c>
      <c r="R185" s="91" t="s">
        <v>726</v>
      </c>
      <c r="S185" s="91" t="s">
        <v>726</v>
      </c>
    </row>
    <row r="186" spans="1:19" ht="39">
      <c r="A186" s="32" t="s">
        <v>231</v>
      </c>
      <c r="B186" s="55" t="s">
        <v>232</v>
      </c>
      <c r="C186" s="55" t="s">
        <v>857</v>
      </c>
      <c r="D186" s="91" t="s">
        <v>726</v>
      </c>
      <c r="E186" s="91">
        <v>62</v>
      </c>
      <c r="F186" s="91">
        <v>0</v>
      </c>
      <c r="G186" s="91">
        <v>0</v>
      </c>
      <c r="H186" s="87">
        <f t="shared" si="16"/>
        <v>0</v>
      </c>
      <c r="I186" s="80">
        <f t="shared" si="17"/>
        <v>0</v>
      </c>
      <c r="J186" s="88">
        <f t="shared" si="18"/>
        <v>0</v>
      </c>
      <c r="K186" s="80">
        <f t="shared" si="19"/>
        <v>0</v>
      </c>
      <c r="L186" s="88">
        <f t="shared" si="20"/>
        <v>0</v>
      </c>
      <c r="M186" s="80">
        <f t="shared" si="21"/>
        <v>0</v>
      </c>
      <c r="N186" s="88">
        <f t="shared" si="22"/>
        <v>0</v>
      </c>
      <c r="O186" s="80">
        <f t="shared" si="23"/>
        <v>0</v>
      </c>
      <c r="P186" s="91" t="s">
        <v>726</v>
      </c>
      <c r="Q186" s="91">
        <v>62</v>
      </c>
      <c r="R186" s="91">
        <v>0</v>
      </c>
      <c r="S186" s="91">
        <v>0</v>
      </c>
    </row>
    <row r="187" spans="1:19" ht="15.75">
      <c r="A187" s="31" t="s">
        <v>20</v>
      </c>
      <c r="B187" s="55"/>
      <c r="C187" s="55"/>
      <c r="D187" s="91"/>
      <c r="E187" s="91"/>
      <c r="F187" s="91"/>
      <c r="G187" s="91"/>
      <c r="H187" s="87"/>
      <c r="I187" s="80"/>
      <c r="J187" s="88"/>
      <c r="K187" s="80"/>
      <c r="L187" s="88"/>
      <c r="M187" s="80"/>
      <c r="N187" s="88"/>
      <c r="O187" s="80"/>
      <c r="P187" s="91"/>
      <c r="Q187" s="91"/>
      <c r="R187" s="91"/>
      <c r="S187" s="91"/>
    </row>
    <row r="188" spans="1:19" ht="26.25">
      <c r="A188" s="31" t="s">
        <v>233</v>
      </c>
      <c r="B188" s="55" t="s">
        <v>234</v>
      </c>
      <c r="C188" s="55" t="s">
        <v>858</v>
      </c>
      <c r="D188" s="91" t="s">
        <v>726</v>
      </c>
      <c r="E188" s="91">
        <v>62</v>
      </c>
      <c r="F188" s="91" t="s">
        <v>726</v>
      </c>
      <c r="G188" s="91" t="s">
        <v>726</v>
      </c>
      <c r="H188" s="87">
        <f t="shared" si="16"/>
        <v>0</v>
      </c>
      <c r="I188" s="80">
        <f t="shared" si="17"/>
        <v>0</v>
      </c>
      <c r="J188" s="88">
        <f t="shared" si="18"/>
        <v>0</v>
      </c>
      <c r="K188" s="80">
        <f t="shared" si="19"/>
        <v>0</v>
      </c>
      <c r="L188" s="88">
        <f t="shared" si="20"/>
        <v>0</v>
      </c>
      <c r="M188" s="80">
        <f t="shared" si="21"/>
        <v>0</v>
      </c>
      <c r="N188" s="88">
        <f t="shared" si="22"/>
        <v>0</v>
      </c>
      <c r="O188" s="80">
        <f t="shared" si="23"/>
        <v>0</v>
      </c>
      <c r="P188" s="91" t="s">
        <v>726</v>
      </c>
      <c r="Q188" s="91">
        <v>62</v>
      </c>
      <c r="R188" s="91" t="s">
        <v>726</v>
      </c>
      <c r="S188" s="91" t="s">
        <v>726</v>
      </c>
    </row>
    <row r="189" spans="1:19" ht="26.25">
      <c r="A189" s="32" t="s">
        <v>235</v>
      </c>
      <c r="B189" s="55" t="s">
        <v>236</v>
      </c>
      <c r="C189" s="55" t="s">
        <v>859</v>
      </c>
      <c r="D189" s="91" t="s">
        <v>726</v>
      </c>
      <c r="E189" s="91" t="s">
        <v>726</v>
      </c>
      <c r="F189" s="91">
        <v>0</v>
      </c>
      <c r="G189" s="91">
        <v>0</v>
      </c>
      <c r="H189" s="87">
        <f t="shared" si="16"/>
        <v>0</v>
      </c>
      <c r="I189" s="80">
        <f t="shared" si="17"/>
        <v>0</v>
      </c>
      <c r="J189" s="88">
        <f t="shared" si="18"/>
        <v>0</v>
      </c>
      <c r="K189" s="80">
        <f t="shared" si="19"/>
        <v>0</v>
      </c>
      <c r="L189" s="88">
        <f t="shared" si="20"/>
        <v>0</v>
      </c>
      <c r="M189" s="80">
        <f t="shared" si="21"/>
        <v>0</v>
      </c>
      <c r="N189" s="88">
        <f t="shared" si="22"/>
        <v>0</v>
      </c>
      <c r="O189" s="80">
        <f t="shared" si="23"/>
        <v>0</v>
      </c>
      <c r="P189" s="91" t="s">
        <v>726</v>
      </c>
      <c r="Q189" s="91" t="s">
        <v>726</v>
      </c>
      <c r="R189" s="91">
        <v>0</v>
      </c>
      <c r="S189" s="91">
        <v>0</v>
      </c>
    </row>
    <row r="190" spans="1:19" ht="26.25">
      <c r="A190" s="32" t="s">
        <v>237</v>
      </c>
      <c r="B190" s="55" t="s">
        <v>238</v>
      </c>
      <c r="C190" s="55" t="s">
        <v>860</v>
      </c>
      <c r="D190" s="91" t="s">
        <v>726</v>
      </c>
      <c r="E190" s="91">
        <v>0</v>
      </c>
      <c r="F190" s="91">
        <v>6795</v>
      </c>
      <c r="G190" s="91">
        <v>6795</v>
      </c>
      <c r="H190" s="87">
        <f t="shared" si="16"/>
        <v>0</v>
      </c>
      <c r="I190" s="80">
        <f t="shared" si="17"/>
        <v>0</v>
      </c>
      <c r="J190" s="88">
        <f t="shared" si="18"/>
        <v>0</v>
      </c>
      <c r="K190" s="80">
        <f t="shared" si="19"/>
        <v>0</v>
      </c>
      <c r="L190" s="88">
        <f t="shared" si="20"/>
        <v>0</v>
      </c>
      <c r="M190" s="80">
        <f t="shared" si="21"/>
        <v>0</v>
      </c>
      <c r="N190" s="88">
        <f t="shared" si="22"/>
        <v>0</v>
      </c>
      <c r="O190" s="80">
        <f t="shared" si="23"/>
        <v>0</v>
      </c>
      <c r="P190" s="91" t="s">
        <v>726</v>
      </c>
      <c r="Q190" s="91">
        <v>0</v>
      </c>
      <c r="R190" s="91">
        <v>4816</v>
      </c>
      <c r="S190" s="91">
        <v>4816</v>
      </c>
    </row>
    <row r="191" spans="1:19" ht="15.75">
      <c r="A191" s="33" t="s">
        <v>20</v>
      </c>
      <c r="B191" s="55"/>
      <c r="C191" s="55"/>
      <c r="D191" s="91"/>
      <c r="E191" s="91"/>
      <c r="F191" s="91"/>
      <c r="G191" s="91"/>
      <c r="H191" s="87"/>
      <c r="I191" s="80"/>
      <c r="J191" s="88"/>
      <c r="K191" s="80"/>
      <c r="L191" s="88"/>
      <c r="M191" s="80"/>
      <c r="N191" s="88"/>
      <c r="O191" s="80"/>
      <c r="P191" s="91"/>
      <c r="Q191" s="91"/>
      <c r="R191" s="91"/>
      <c r="S191" s="91"/>
    </row>
    <row r="192" spans="1:19" ht="39">
      <c r="A192" s="33" t="s">
        <v>239</v>
      </c>
      <c r="B192" s="55" t="s">
        <v>240</v>
      </c>
      <c r="C192" s="55" t="s">
        <v>861</v>
      </c>
      <c r="D192" s="91" t="s">
        <v>726</v>
      </c>
      <c r="E192" s="91" t="s">
        <v>726</v>
      </c>
      <c r="F192" s="91">
        <v>6795</v>
      </c>
      <c r="G192" s="91">
        <v>6795</v>
      </c>
      <c r="H192" s="87">
        <f t="shared" si="16"/>
        <v>0</v>
      </c>
      <c r="I192" s="80">
        <f t="shared" si="17"/>
        <v>0</v>
      </c>
      <c r="J192" s="88">
        <f t="shared" si="18"/>
        <v>0</v>
      </c>
      <c r="K192" s="80">
        <f t="shared" si="19"/>
        <v>0</v>
      </c>
      <c r="L192" s="88">
        <f t="shared" si="20"/>
        <v>0</v>
      </c>
      <c r="M192" s="80">
        <f t="shared" si="21"/>
        <v>0</v>
      </c>
      <c r="N192" s="88">
        <f t="shared" si="22"/>
        <v>0</v>
      </c>
      <c r="O192" s="80">
        <f t="shared" si="23"/>
        <v>0</v>
      </c>
      <c r="P192" s="91" t="s">
        <v>726</v>
      </c>
      <c r="Q192" s="91" t="s">
        <v>726</v>
      </c>
      <c r="R192" s="91">
        <v>4816</v>
      </c>
      <c r="S192" s="91">
        <v>4816</v>
      </c>
    </row>
    <row r="193" spans="1:19" ht="26.25">
      <c r="A193" s="34" t="s">
        <v>241</v>
      </c>
      <c r="B193" s="55" t="s">
        <v>242</v>
      </c>
      <c r="C193" s="55" t="s">
        <v>862</v>
      </c>
      <c r="D193" s="91" t="s">
        <v>726</v>
      </c>
      <c r="E193" s="91">
        <v>0</v>
      </c>
      <c r="F193" s="91" t="s">
        <v>726</v>
      </c>
      <c r="G193" s="91" t="s">
        <v>726</v>
      </c>
      <c r="H193" s="87">
        <f t="shared" si="16"/>
        <v>0</v>
      </c>
      <c r="I193" s="80">
        <f t="shared" si="17"/>
        <v>0</v>
      </c>
      <c r="J193" s="88">
        <f t="shared" si="18"/>
        <v>0</v>
      </c>
      <c r="K193" s="80">
        <f t="shared" si="19"/>
        <v>0</v>
      </c>
      <c r="L193" s="88">
        <f t="shared" si="20"/>
        <v>0</v>
      </c>
      <c r="M193" s="80">
        <f t="shared" si="21"/>
        <v>0</v>
      </c>
      <c r="N193" s="88">
        <f t="shared" si="22"/>
        <v>0</v>
      </c>
      <c r="O193" s="80">
        <f t="shared" si="23"/>
        <v>0</v>
      </c>
      <c r="P193" s="91" t="s">
        <v>726</v>
      </c>
      <c r="Q193" s="91">
        <v>0</v>
      </c>
      <c r="R193" s="91" t="s">
        <v>726</v>
      </c>
      <c r="S193" s="91" t="s">
        <v>726</v>
      </c>
    </row>
    <row r="194" spans="1:19" ht="64.5">
      <c r="A194" s="34" t="s">
        <v>243</v>
      </c>
      <c r="B194" s="55" t="s">
        <v>244</v>
      </c>
      <c r="C194" s="55" t="s">
        <v>863</v>
      </c>
      <c r="D194" s="91" t="s">
        <v>726</v>
      </c>
      <c r="E194" s="91">
        <v>155</v>
      </c>
      <c r="F194" s="91">
        <v>7</v>
      </c>
      <c r="G194" s="91">
        <v>0</v>
      </c>
      <c r="H194" s="87">
        <f t="shared" si="16"/>
        <v>0</v>
      </c>
      <c r="I194" s="80">
        <f t="shared" si="17"/>
        <v>0</v>
      </c>
      <c r="J194" s="88">
        <f t="shared" si="18"/>
        <v>0</v>
      </c>
      <c r="K194" s="80">
        <f t="shared" si="19"/>
        <v>0</v>
      </c>
      <c r="L194" s="88">
        <f t="shared" si="20"/>
        <v>0</v>
      </c>
      <c r="M194" s="80">
        <f t="shared" si="21"/>
        <v>0</v>
      </c>
      <c r="N194" s="88">
        <f t="shared" si="22"/>
        <v>0</v>
      </c>
      <c r="O194" s="80">
        <f t="shared" si="23"/>
        <v>0</v>
      </c>
      <c r="P194" s="91" t="s">
        <v>726</v>
      </c>
      <c r="Q194" s="91">
        <v>125</v>
      </c>
      <c r="R194" s="91">
        <v>3</v>
      </c>
      <c r="S194" s="91">
        <v>0</v>
      </c>
    </row>
    <row r="195" spans="1:19" ht="39">
      <c r="A195" s="34" t="s">
        <v>245</v>
      </c>
      <c r="B195" s="55" t="s">
        <v>246</v>
      </c>
      <c r="C195" s="55" t="s">
        <v>864</v>
      </c>
      <c r="D195" s="91" t="s">
        <v>726</v>
      </c>
      <c r="E195" s="91">
        <v>0</v>
      </c>
      <c r="F195" s="91" t="s">
        <v>726</v>
      </c>
      <c r="G195" s="91" t="s">
        <v>726</v>
      </c>
      <c r="H195" s="87">
        <f t="shared" si="16"/>
        <v>0</v>
      </c>
      <c r="I195" s="80">
        <f t="shared" si="17"/>
        <v>0</v>
      </c>
      <c r="J195" s="88">
        <f t="shared" si="18"/>
        <v>0</v>
      </c>
      <c r="K195" s="80">
        <f t="shared" si="19"/>
        <v>0</v>
      </c>
      <c r="L195" s="88">
        <f t="shared" si="20"/>
        <v>0</v>
      </c>
      <c r="M195" s="80">
        <f t="shared" si="21"/>
        <v>0</v>
      </c>
      <c r="N195" s="88">
        <f t="shared" si="22"/>
        <v>0</v>
      </c>
      <c r="O195" s="80">
        <f t="shared" si="23"/>
        <v>0</v>
      </c>
      <c r="P195" s="91" t="s">
        <v>726</v>
      </c>
      <c r="Q195" s="91">
        <v>0</v>
      </c>
      <c r="R195" s="91" t="s">
        <v>726</v>
      </c>
      <c r="S195" s="91" t="s">
        <v>726</v>
      </c>
    </row>
    <row r="196" spans="1:19" ht="51.75">
      <c r="A196" s="33" t="s">
        <v>247</v>
      </c>
      <c r="B196" s="55" t="s">
        <v>248</v>
      </c>
      <c r="C196" s="55" t="s">
        <v>865</v>
      </c>
      <c r="D196" s="91" t="s">
        <v>726</v>
      </c>
      <c r="E196" s="91">
        <v>0</v>
      </c>
      <c r="F196" s="91" t="s">
        <v>726</v>
      </c>
      <c r="G196" s="91" t="s">
        <v>726</v>
      </c>
      <c r="H196" s="87">
        <f t="shared" si="16"/>
        <v>0</v>
      </c>
      <c r="I196" s="80">
        <f t="shared" si="17"/>
        <v>0</v>
      </c>
      <c r="J196" s="88">
        <f t="shared" si="18"/>
        <v>0</v>
      </c>
      <c r="K196" s="80">
        <f t="shared" si="19"/>
        <v>0</v>
      </c>
      <c r="L196" s="88">
        <f t="shared" si="20"/>
        <v>0</v>
      </c>
      <c r="M196" s="80">
        <f t="shared" si="21"/>
        <v>0</v>
      </c>
      <c r="N196" s="88">
        <f t="shared" si="22"/>
        <v>0</v>
      </c>
      <c r="O196" s="80">
        <f t="shared" si="23"/>
        <v>0</v>
      </c>
      <c r="P196" s="91" t="s">
        <v>726</v>
      </c>
      <c r="Q196" s="91">
        <v>0</v>
      </c>
      <c r="R196" s="91" t="s">
        <v>726</v>
      </c>
      <c r="S196" s="91" t="s">
        <v>726</v>
      </c>
    </row>
    <row r="197" spans="1:19" ht="26.25">
      <c r="A197" s="33" t="s">
        <v>249</v>
      </c>
      <c r="B197" s="55" t="s">
        <v>250</v>
      </c>
      <c r="C197" s="55" t="s">
        <v>866</v>
      </c>
      <c r="D197" s="91" t="s">
        <v>726</v>
      </c>
      <c r="E197" s="91">
        <v>0</v>
      </c>
      <c r="F197" s="91" t="s">
        <v>726</v>
      </c>
      <c r="G197" s="91" t="s">
        <v>726</v>
      </c>
      <c r="H197" s="87">
        <f t="shared" si="16"/>
        <v>0</v>
      </c>
      <c r="I197" s="80">
        <f t="shared" si="17"/>
        <v>0</v>
      </c>
      <c r="J197" s="88">
        <f t="shared" si="18"/>
        <v>0</v>
      </c>
      <c r="K197" s="80">
        <f t="shared" si="19"/>
        <v>0</v>
      </c>
      <c r="L197" s="88">
        <f t="shared" si="20"/>
        <v>0</v>
      </c>
      <c r="M197" s="80">
        <f t="shared" si="21"/>
        <v>0</v>
      </c>
      <c r="N197" s="88">
        <f t="shared" si="22"/>
        <v>0</v>
      </c>
      <c r="O197" s="80">
        <f t="shared" si="23"/>
        <v>0</v>
      </c>
      <c r="P197" s="91" t="s">
        <v>726</v>
      </c>
      <c r="Q197" s="91">
        <v>0</v>
      </c>
      <c r="R197" s="91" t="s">
        <v>726</v>
      </c>
      <c r="S197" s="91" t="s">
        <v>726</v>
      </c>
    </row>
    <row r="198" spans="1:19" ht="26.25">
      <c r="A198" s="33" t="s">
        <v>251</v>
      </c>
      <c r="B198" s="55" t="s">
        <v>252</v>
      </c>
      <c r="C198" s="55" t="s">
        <v>867</v>
      </c>
      <c r="D198" s="91" t="s">
        <v>726</v>
      </c>
      <c r="E198" s="91">
        <v>62</v>
      </c>
      <c r="F198" s="91">
        <v>10</v>
      </c>
      <c r="G198" s="91">
        <v>0</v>
      </c>
      <c r="H198" s="87">
        <f t="shared" si="16"/>
        <v>0</v>
      </c>
      <c r="I198" s="80">
        <f t="shared" si="17"/>
        <v>0</v>
      </c>
      <c r="J198" s="88">
        <f t="shared" si="18"/>
        <v>0</v>
      </c>
      <c r="K198" s="80">
        <f t="shared" si="19"/>
        <v>0</v>
      </c>
      <c r="L198" s="88">
        <f t="shared" si="20"/>
        <v>0</v>
      </c>
      <c r="M198" s="80">
        <f t="shared" si="21"/>
        <v>0</v>
      </c>
      <c r="N198" s="88">
        <f t="shared" si="22"/>
        <v>0</v>
      </c>
      <c r="O198" s="80">
        <f t="shared" si="23"/>
        <v>0</v>
      </c>
      <c r="P198" s="91" t="s">
        <v>726</v>
      </c>
      <c r="Q198" s="91">
        <v>50</v>
      </c>
      <c r="R198" s="91">
        <v>7</v>
      </c>
      <c r="S198" s="91">
        <v>0</v>
      </c>
    </row>
    <row r="199" spans="1:19" ht="39">
      <c r="A199" s="32" t="s">
        <v>253</v>
      </c>
      <c r="B199" s="55" t="s">
        <v>254</v>
      </c>
      <c r="C199" s="55" t="s">
        <v>868</v>
      </c>
      <c r="D199" s="91" t="s">
        <v>726</v>
      </c>
      <c r="E199" s="91">
        <v>0</v>
      </c>
      <c r="F199" s="91" t="s">
        <v>726</v>
      </c>
      <c r="G199" s="91" t="s">
        <v>726</v>
      </c>
      <c r="H199" s="87">
        <f t="shared" si="16"/>
        <v>0</v>
      </c>
      <c r="I199" s="80">
        <f t="shared" si="17"/>
        <v>0</v>
      </c>
      <c r="J199" s="88">
        <f t="shared" si="18"/>
        <v>0</v>
      </c>
      <c r="K199" s="80">
        <f t="shared" si="19"/>
        <v>0</v>
      </c>
      <c r="L199" s="88">
        <f t="shared" si="20"/>
        <v>0</v>
      </c>
      <c r="M199" s="80">
        <f t="shared" si="21"/>
        <v>0</v>
      </c>
      <c r="N199" s="88">
        <f t="shared" si="22"/>
        <v>0</v>
      </c>
      <c r="O199" s="80">
        <f t="shared" si="23"/>
        <v>0</v>
      </c>
      <c r="P199" s="91" t="s">
        <v>726</v>
      </c>
      <c r="Q199" s="91">
        <v>0</v>
      </c>
      <c r="R199" s="91" t="s">
        <v>726</v>
      </c>
      <c r="S199" s="91" t="s">
        <v>726</v>
      </c>
    </row>
    <row r="200" spans="1:19" ht="39">
      <c r="A200" s="32" t="s">
        <v>564</v>
      </c>
      <c r="B200" s="55" t="s">
        <v>7</v>
      </c>
      <c r="C200" s="55" t="s">
        <v>869</v>
      </c>
      <c r="D200" s="91">
        <v>4</v>
      </c>
      <c r="E200" s="91">
        <v>0</v>
      </c>
      <c r="F200" s="91">
        <v>0</v>
      </c>
      <c r="G200" s="91">
        <v>0</v>
      </c>
      <c r="H200" s="87">
        <f t="shared" si="16"/>
        <v>0</v>
      </c>
      <c r="I200" s="80">
        <f t="shared" si="17"/>
        <v>0</v>
      </c>
      <c r="J200" s="88">
        <f t="shared" si="18"/>
        <v>0</v>
      </c>
      <c r="K200" s="80">
        <f t="shared" si="19"/>
        <v>0</v>
      </c>
      <c r="L200" s="88">
        <f t="shared" si="20"/>
        <v>0</v>
      </c>
      <c r="M200" s="80">
        <f t="shared" si="21"/>
        <v>0</v>
      </c>
      <c r="N200" s="88">
        <f t="shared" si="22"/>
        <v>0</v>
      </c>
      <c r="O200" s="80">
        <f t="shared" si="23"/>
        <v>0</v>
      </c>
      <c r="P200" s="91">
        <v>3</v>
      </c>
      <c r="Q200" s="91">
        <v>0</v>
      </c>
      <c r="R200" s="91">
        <v>0</v>
      </c>
      <c r="S200" s="91">
        <v>0</v>
      </c>
    </row>
    <row r="201" spans="1:19" ht="26.25">
      <c r="A201" s="33" t="s">
        <v>255</v>
      </c>
      <c r="B201" s="55" t="s">
        <v>256</v>
      </c>
      <c r="C201" s="55" t="s">
        <v>870</v>
      </c>
      <c r="D201" s="91">
        <v>0</v>
      </c>
      <c r="E201" s="91" t="s">
        <v>726</v>
      </c>
      <c r="F201" s="91">
        <v>0</v>
      </c>
      <c r="G201" s="91">
        <v>0</v>
      </c>
      <c r="H201" s="87">
        <f t="shared" si="16"/>
        <v>0</v>
      </c>
      <c r="I201" s="80">
        <f t="shared" si="17"/>
        <v>0</v>
      </c>
      <c r="J201" s="88">
        <f t="shared" si="18"/>
        <v>0</v>
      </c>
      <c r="K201" s="80">
        <f t="shared" si="19"/>
        <v>0</v>
      </c>
      <c r="L201" s="88">
        <f t="shared" si="20"/>
        <v>0</v>
      </c>
      <c r="M201" s="80">
        <f t="shared" si="21"/>
        <v>0</v>
      </c>
      <c r="N201" s="88">
        <f t="shared" si="22"/>
        <v>0</v>
      </c>
      <c r="O201" s="80">
        <f t="shared" si="23"/>
        <v>0</v>
      </c>
      <c r="P201" s="91">
        <v>0</v>
      </c>
      <c r="Q201" s="91" t="s">
        <v>726</v>
      </c>
      <c r="R201" s="91">
        <v>0</v>
      </c>
      <c r="S201" s="91">
        <v>0</v>
      </c>
    </row>
    <row r="202" spans="1:19" ht="15.75">
      <c r="A202" s="33" t="s">
        <v>20</v>
      </c>
      <c r="B202" s="55"/>
      <c r="C202" s="55"/>
      <c r="D202" s="91"/>
      <c r="E202" s="91"/>
      <c r="F202" s="91"/>
      <c r="G202" s="91"/>
      <c r="H202" s="87"/>
      <c r="I202" s="80"/>
      <c r="J202" s="88"/>
      <c r="K202" s="80"/>
      <c r="L202" s="88"/>
      <c r="M202" s="80"/>
      <c r="N202" s="88"/>
      <c r="O202" s="80"/>
      <c r="P202" s="91"/>
      <c r="Q202" s="91"/>
      <c r="R202" s="91"/>
      <c r="S202" s="91"/>
    </row>
    <row r="203" spans="1:19" ht="39">
      <c r="A203" s="32" t="s">
        <v>257</v>
      </c>
      <c r="B203" s="55" t="s">
        <v>258</v>
      </c>
      <c r="C203" s="55" t="s">
        <v>871</v>
      </c>
      <c r="D203" s="91">
        <v>0</v>
      </c>
      <c r="E203" s="91" t="s">
        <v>726</v>
      </c>
      <c r="F203" s="91">
        <v>0</v>
      </c>
      <c r="G203" s="91">
        <v>0</v>
      </c>
      <c r="H203" s="87">
        <f t="shared" si="16"/>
        <v>0</v>
      </c>
      <c r="I203" s="80">
        <f t="shared" si="17"/>
        <v>0</v>
      </c>
      <c r="J203" s="88">
        <f t="shared" si="18"/>
        <v>0</v>
      </c>
      <c r="K203" s="80">
        <f t="shared" si="19"/>
        <v>0</v>
      </c>
      <c r="L203" s="88">
        <f t="shared" si="20"/>
        <v>0</v>
      </c>
      <c r="M203" s="80">
        <f t="shared" si="21"/>
        <v>0</v>
      </c>
      <c r="N203" s="88">
        <f t="shared" si="22"/>
        <v>0</v>
      </c>
      <c r="O203" s="80">
        <f t="shared" si="23"/>
        <v>0</v>
      </c>
      <c r="P203" s="91">
        <v>0</v>
      </c>
      <c r="Q203" s="91" t="s">
        <v>726</v>
      </c>
      <c r="R203" s="91">
        <v>0</v>
      </c>
      <c r="S203" s="91">
        <v>0</v>
      </c>
    </row>
    <row r="204" spans="1:19" ht="26.25">
      <c r="A204" s="32" t="s">
        <v>259</v>
      </c>
      <c r="B204" s="55" t="s">
        <v>260</v>
      </c>
      <c r="C204" s="55" t="s">
        <v>872</v>
      </c>
      <c r="D204" s="91">
        <v>0</v>
      </c>
      <c r="E204" s="91" t="s">
        <v>726</v>
      </c>
      <c r="F204" s="91">
        <v>0</v>
      </c>
      <c r="G204" s="91">
        <v>0</v>
      </c>
      <c r="H204" s="87">
        <f t="shared" si="16"/>
        <v>0</v>
      </c>
      <c r="I204" s="80">
        <f t="shared" si="17"/>
        <v>0</v>
      </c>
      <c r="J204" s="88">
        <f t="shared" si="18"/>
        <v>0</v>
      </c>
      <c r="K204" s="80">
        <f t="shared" si="19"/>
        <v>0</v>
      </c>
      <c r="L204" s="88">
        <f t="shared" si="20"/>
        <v>0</v>
      </c>
      <c r="M204" s="80">
        <f t="shared" si="21"/>
        <v>0</v>
      </c>
      <c r="N204" s="88">
        <f t="shared" si="22"/>
        <v>0</v>
      </c>
      <c r="O204" s="80">
        <f t="shared" si="23"/>
        <v>0</v>
      </c>
      <c r="P204" s="91">
        <v>0</v>
      </c>
      <c r="Q204" s="91" t="s">
        <v>726</v>
      </c>
      <c r="R204" s="91">
        <v>0</v>
      </c>
      <c r="S204" s="91">
        <v>0</v>
      </c>
    </row>
    <row r="205" spans="1:19" ht="39">
      <c r="A205" s="32" t="s">
        <v>261</v>
      </c>
      <c r="B205" s="55" t="s">
        <v>262</v>
      </c>
      <c r="C205" s="55" t="s">
        <v>873</v>
      </c>
      <c r="D205" s="91">
        <v>0</v>
      </c>
      <c r="E205" s="91" t="s">
        <v>726</v>
      </c>
      <c r="F205" s="91">
        <v>0</v>
      </c>
      <c r="G205" s="91">
        <v>0</v>
      </c>
      <c r="H205" s="87">
        <f t="shared" si="16"/>
        <v>0</v>
      </c>
      <c r="I205" s="80">
        <f t="shared" si="17"/>
        <v>0</v>
      </c>
      <c r="J205" s="88">
        <f t="shared" si="18"/>
        <v>0</v>
      </c>
      <c r="K205" s="80">
        <f t="shared" si="19"/>
        <v>0</v>
      </c>
      <c r="L205" s="88">
        <f t="shared" si="20"/>
        <v>0</v>
      </c>
      <c r="M205" s="80">
        <f t="shared" si="21"/>
        <v>0</v>
      </c>
      <c r="N205" s="88">
        <f t="shared" si="22"/>
        <v>0</v>
      </c>
      <c r="O205" s="80">
        <f t="shared" si="23"/>
        <v>0</v>
      </c>
      <c r="P205" s="91">
        <v>0</v>
      </c>
      <c r="Q205" s="91" t="s">
        <v>726</v>
      </c>
      <c r="R205" s="91">
        <v>0</v>
      </c>
      <c r="S205" s="91">
        <v>0</v>
      </c>
    </row>
    <row r="206" spans="1:19" ht="39">
      <c r="A206" s="33" t="s">
        <v>263</v>
      </c>
      <c r="B206" s="55" t="s">
        <v>264</v>
      </c>
      <c r="C206" s="55" t="s">
        <v>874</v>
      </c>
      <c r="D206" s="91">
        <v>0</v>
      </c>
      <c r="E206" s="91" t="s">
        <v>726</v>
      </c>
      <c r="F206" s="91">
        <v>0</v>
      </c>
      <c r="G206" s="91">
        <v>0</v>
      </c>
      <c r="H206" s="87">
        <f t="shared" si="16"/>
        <v>0</v>
      </c>
      <c r="I206" s="80">
        <f t="shared" si="17"/>
        <v>0</v>
      </c>
      <c r="J206" s="88">
        <f t="shared" si="18"/>
        <v>0</v>
      </c>
      <c r="K206" s="80">
        <f t="shared" si="19"/>
        <v>0</v>
      </c>
      <c r="L206" s="88">
        <f t="shared" si="20"/>
        <v>0</v>
      </c>
      <c r="M206" s="80">
        <f t="shared" si="21"/>
        <v>0</v>
      </c>
      <c r="N206" s="88">
        <f t="shared" si="22"/>
        <v>0</v>
      </c>
      <c r="O206" s="80">
        <f t="shared" si="23"/>
        <v>0</v>
      </c>
      <c r="P206" s="91">
        <v>0</v>
      </c>
      <c r="Q206" s="91" t="s">
        <v>726</v>
      </c>
      <c r="R206" s="91">
        <v>0</v>
      </c>
      <c r="S206" s="91">
        <v>0</v>
      </c>
    </row>
    <row r="207" spans="1:19" ht="39">
      <c r="A207" s="33" t="s">
        <v>265</v>
      </c>
      <c r="B207" s="55" t="s">
        <v>266</v>
      </c>
      <c r="C207" s="55" t="s">
        <v>875</v>
      </c>
      <c r="D207" s="91">
        <v>0</v>
      </c>
      <c r="E207" s="91" t="s">
        <v>726</v>
      </c>
      <c r="F207" s="91">
        <v>0</v>
      </c>
      <c r="G207" s="91">
        <v>0</v>
      </c>
      <c r="H207" s="87">
        <f t="shared" si="16"/>
        <v>0</v>
      </c>
      <c r="I207" s="80">
        <f t="shared" si="17"/>
        <v>0</v>
      </c>
      <c r="J207" s="88">
        <f t="shared" si="18"/>
        <v>0</v>
      </c>
      <c r="K207" s="80">
        <f t="shared" si="19"/>
        <v>0</v>
      </c>
      <c r="L207" s="88">
        <f t="shared" si="20"/>
        <v>0</v>
      </c>
      <c r="M207" s="80">
        <f t="shared" si="21"/>
        <v>0</v>
      </c>
      <c r="N207" s="88">
        <f t="shared" si="22"/>
        <v>0</v>
      </c>
      <c r="O207" s="80">
        <f t="shared" si="23"/>
        <v>0</v>
      </c>
      <c r="P207" s="91">
        <v>0</v>
      </c>
      <c r="Q207" s="91" t="s">
        <v>726</v>
      </c>
      <c r="R207" s="91">
        <v>0</v>
      </c>
      <c r="S207" s="91">
        <v>0</v>
      </c>
    </row>
    <row r="208" spans="1:19" ht="15.75">
      <c r="A208" s="33" t="s">
        <v>267</v>
      </c>
      <c r="B208" s="55" t="s">
        <v>268</v>
      </c>
      <c r="C208" s="55" t="s">
        <v>876</v>
      </c>
      <c r="D208" s="91">
        <v>0</v>
      </c>
      <c r="E208" s="91">
        <v>0</v>
      </c>
      <c r="F208" s="91" t="s">
        <v>726</v>
      </c>
      <c r="G208" s="91" t="s">
        <v>726</v>
      </c>
      <c r="H208" s="87">
        <f t="shared" si="16"/>
        <v>0</v>
      </c>
      <c r="I208" s="80">
        <f t="shared" si="17"/>
        <v>0</v>
      </c>
      <c r="J208" s="88">
        <f t="shared" si="18"/>
        <v>0</v>
      </c>
      <c r="K208" s="80">
        <f t="shared" si="19"/>
        <v>0</v>
      </c>
      <c r="L208" s="88">
        <f t="shared" si="20"/>
        <v>0</v>
      </c>
      <c r="M208" s="80">
        <f t="shared" si="21"/>
        <v>0</v>
      </c>
      <c r="N208" s="88">
        <f t="shared" si="22"/>
        <v>0</v>
      </c>
      <c r="O208" s="80">
        <f t="shared" si="23"/>
        <v>0</v>
      </c>
      <c r="P208" s="91">
        <v>0</v>
      </c>
      <c r="Q208" s="91">
        <v>0</v>
      </c>
      <c r="R208" s="91" t="s">
        <v>726</v>
      </c>
      <c r="S208" s="91" t="s">
        <v>726</v>
      </c>
    </row>
    <row r="209" spans="1:19" ht="15.75">
      <c r="A209" s="32" t="s">
        <v>565</v>
      </c>
      <c r="B209" s="55" t="s">
        <v>269</v>
      </c>
      <c r="C209" s="55" t="s">
        <v>877</v>
      </c>
      <c r="D209" s="91">
        <v>0</v>
      </c>
      <c r="E209" s="91">
        <v>0</v>
      </c>
      <c r="F209" s="91">
        <v>0</v>
      </c>
      <c r="G209" s="91">
        <v>0</v>
      </c>
      <c r="H209" s="87">
        <f t="shared" si="16"/>
        <v>0</v>
      </c>
      <c r="I209" s="80">
        <f t="shared" si="17"/>
        <v>0</v>
      </c>
      <c r="J209" s="88">
        <f t="shared" si="18"/>
        <v>0</v>
      </c>
      <c r="K209" s="80">
        <f t="shared" si="19"/>
        <v>0</v>
      </c>
      <c r="L209" s="88">
        <f t="shared" si="20"/>
        <v>0</v>
      </c>
      <c r="M209" s="80">
        <f t="shared" si="21"/>
        <v>0</v>
      </c>
      <c r="N209" s="88">
        <f t="shared" si="22"/>
        <v>0</v>
      </c>
      <c r="O209" s="80">
        <f t="shared" si="23"/>
        <v>0</v>
      </c>
      <c r="P209" s="91">
        <v>0</v>
      </c>
      <c r="Q209" s="91">
        <v>0</v>
      </c>
      <c r="R209" s="91">
        <v>0</v>
      </c>
      <c r="S209" s="91">
        <v>0</v>
      </c>
    </row>
    <row r="210" spans="1:19" ht="15.75">
      <c r="A210" s="32" t="s">
        <v>566</v>
      </c>
      <c r="B210" s="55" t="s">
        <v>270</v>
      </c>
      <c r="C210" s="55" t="s">
        <v>878</v>
      </c>
      <c r="D210" s="91">
        <v>0</v>
      </c>
      <c r="E210" s="91">
        <v>0</v>
      </c>
      <c r="F210" s="91">
        <v>0</v>
      </c>
      <c r="G210" s="91">
        <v>0</v>
      </c>
      <c r="H210" s="87">
        <f t="shared" si="16"/>
        <v>0</v>
      </c>
      <c r="I210" s="80">
        <f t="shared" si="17"/>
        <v>0</v>
      </c>
      <c r="J210" s="88">
        <f t="shared" si="18"/>
        <v>0</v>
      </c>
      <c r="K210" s="80">
        <f t="shared" si="19"/>
        <v>0</v>
      </c>
      <c r="L210" s="88">
        <f t="shared" si="20"/>
        <v>0</v>
      </c>
      <c r="M210" s="80">
        <f t="shared" si="21"/>
        <v>0</v>
      </c>
      <c r="N210" s="88">
        <f t="shared" si="22"/>
        <v>0</v>
      </c>
      <c r="O210" s="80">
        <f t="shared" si="23"/>
        <v>0</v>
      </c>
      <c r="P210" s="91">
        <v>0</v>
      </c>
      <c r="Q210" s="91">
        <v>0</v>
      </c>
      <c r="R210" s="91">
        <v>0</v>
      </c>
      <c r="S210" s="91">
        <v>0</v>
      </c>
    </row>
    <row r="211" spans="1:19" ht="15.75">
      <c r="A211" s="33" t="s">
        <v>20</v>
      </c>
      <c r="B211" s="55"/>
      <c r="C211" s="55"/>
      <c r="D211" s="91"/>
      <c r="E211" s="91"/>
      <c r="F211" s="91"/>
      <c r="G211" s="91"/>
      <c r="H211" s="87"/>
      <c r="I211" s="80"/>
      <c r="J211" s="88"/>
      <c r="K211" s="80"/>
      <c r="L211" s="88"/>
      <c r="M211" s="80"/>
      <c r="N211" s="88"/>
      <c r="O211" s="80"/>
      <c r="P211" s="91"/>
      <c r="Q211" s="91"/>
      <c r="R211" s="91"/>
      <c r="S211" s="91"/>
    </row>
    <row r="212" spans="1:19" ht="26.25">
      <c r="A212" s="33" t="s">
        <v>567</v>
      </c>
      <c r="B212" s="55" t="s">
        <v>271</v>
      </c>
      <c r="C212" s="55" t="s">
        <v>879</v>
      </c>
      <c r="D212" s="91">
        <v>0</v>
      </c>
      <c r="E212" s="91" t="s">
        <v>726</v>
      </c>
      <c r="F212" s="91">
        <v>0</v>
      </c>
      <c r="G212" s="91">
        <v>0</v>
      </c>
      <c r="H212" s="87">
        <f t="shared" si="16"/>
        <v>0</v>
      </c>
      <c r="I212" s="80">
        <f t="shared" si="17"/>
        <v>0</v>
      </c>
      <c r="J212" s="88">
        <f t="shared" si="18"/>
        <v>0</v>
      </c>
      <c r="K212" s="80">
        <f t="shared" si="19"/>
        <v>0</v>
      </c>
      <c r="L212" s="88">
        <f t="shared" si="20"/>
        <v>0</v>
      </c>
      <c r="M212" s="80">
        <f t="shared" si="21"/>
        <v>0</v>
      </c>
      <c r="N212" s="88">
        <f t="shared" si="22"/>
        <v>0</v>
      </c>
      <c r="O212" s="80">
        <f t="shared" si="23"/>
        <v>0</v>
      </c>
      <c r="P212" s="91">
        <v>0</v>
      </c>
      <c r="Q212" s="91" t="s">
        <v>726</v>
      </c>
      <c r="R212" s="91">
        <v>0</v>
      </c>
      <c r="S212" s="91">
        <v>0</v>
      </c>
    </row>
    <row r="213" spans="1:19" ht="15.75">
      <c r="A213" s="31" t="s">
        <v>55</v>
      </c>
      <c r="B213" s="55"/>
      <c r="C213" s="55"/>
      <c r="D213" s="91"/>
      <c r="E213" s="91"/>
      <c r="F213" s="91"/>
      <c r="G213" s="91"/>
      <c r="H213" s="87"/>
      <c r="I213" s="80"/>
      <c r="J213" s="88"/>
      <c r="K213" s="80"/>
      <c r="L213" s="88"/>
      <c r="M213" s="80"/>
      <c r="N213" s="88"/>
      <c r="O213" s="80"/>
      <c r="P213" s="91"/>
      <c r="Q213" s="91"/>
      <c r="R213" s="91"/>
      <c r="S213" s="91"/>
    </row>
    <row r="214" spans="1:19" ht="26.25">
      <c r="A214" s="31" t="s">
        <v>272</v>
      </c>
      <c r="B214" s="55" t="s">
        <v>273</v>
      </c>
      <c r="C214" s="55" t="s">
        <v>880</v>
      </c>
      <c r="D214" s="91">
        <v>0</v>
      </c>
      <c r="E214" s="91" t="s">
        <v>726</v>
      </c>
      <c r="F214" s="91">
        <v>0</v>
      </c>
      <c r="G214" s="91">
        <v>0</v>
      </c>
      <c r="H214" s="87">
        <f aca="true" t="shared" si="24" ref="H214:H277">IF(D214&lt;P214,IF(D214&lt;0,-2,-1),IF(D214&lt;0,-3,0))</f>
        <v>0</v>
      </c>
      <c r="I214" s="80">
        <f aca="true" t="shared" si="25" ref="I214:I277">IF(H214&lt;0,IF(H214&gt;-3,D214-P214,0),0)</f>
        <v>0</v>
      </c>
      <c r="J214" s="88">
        <f aca="true" t="shared" si="26" ref="J214:J277">IF(E214&lt;Q214,IF(E214&lt;0,-2,-1),IF(E214&lt;0,-3,0))</f>
        <v>0</v>
      </c>
      <c r="K214" s="80">
        <f aca="true" t="shared" si="27" ref="K214:K277">IF(J214&lt;0,IF(J214&gt;-3,E214-Q214,0),0)</f>
        <v>0</v>
      </c>
      <c r="L214" s="88">
        <f aca="true" t="shared" si="28" ref="L214:L277">IF(F214&lt;R214,IF(F214&lt;0,-2,-1),IF(F214&lt;0,-3,0))</f>
        <v>0</v>
      </c>
      <c r="M214" s="80">
        <f aca="true" t="shared" si="29" ref="M214:M277">IF(L214&lt;0,IF(L214&gt;-3,F214-R214,0),0)</f>
        <v>0</v>
      </c>
      <c r="N214" s="88">
        <f aca="true" t="shared" si="30" ref="N214:N277">IF(G214&lt;S214,IF(G214&lt;0,-2,-1),IF(G214&lt;0,-3,0))</f>
        <v>0</v>
      </c>
      <c r="O214" s="80">
        <f aca="true" t="shared" si="31" ref="O214:O277">IF(N214&lt;0,IF(N214&gt;-3,G214-S214,0),0)</f>
        <v>0</v>
      </c>
      <c r="P214" s="91">
        <v>0</v>
      </c>
      <c r="Q214" s="91" t="s">
        <v>726</v>
      </c>
      <c r="R214" s="91">
        <v>0</v>
      </c>
      <c r="S214" s="91">
        <v>0</v>
      </c>
    </row>
    <row r="215" spans="1:19" ht="26.25">
      <c r="A215" s="32" t="s">
        <v>274</v>
      </c>
      <c r="B215" s="55" t="s">
        <v>275</v>
      </c>
      <c r="C215" s="55" t="s">
        <v>881</v>
      </c>
      <c r="D215" s="91">
        <v>0</v>
      </c>
      <c r="E215" s="91" t="s">
        <v>726</v>
      </c>
      <c r="F215" s="91">
        <v>0</v>
      </c>
      <c r="G215" s="91">
        <v>0</v>
      </c>
      <c r="H215" s="87">
        <f t="shared" si="24"/>
        <v>0</v>
      </c>
      <c r="I215" s="80">
        <f t="shared" si="25"/>
        <v>0</v>
      </c>
      <c r="J215" s="88">
        <f t="shared" si="26"/>
        <v>0</v>
      </c>
      <c r="K215" s="80">
        <f t="shared" si="27"/>
        <v>0</v>
      </c>
      <c r="L215" s="88">
        <f t="shared" si="28"/>
        <v>0</v>
      </c>
      <c r="M215" s="80">
        <f t="shared" si="29"/>
        <v>0</v>
      </c>
      <c r="N215" s="88">
        <f t="shared" si="30"/>
        <v>0</v>
      </c>
      <c r="O215" s="80">
        <f t="shared" si="31"/>
        <v>0</v>
      </c>
      <c r="P215" s="91">
        <v>0</v>
      </c>
      <c r="Q215" s="91" t="s">
        <v>726</v>
      </c>
      <c r="R215" s="91">
        <v>0</v>
      </c>
      <c r="S215" s="91">
        <v>0</v>
      </c>
    </row>
    <row r="216" spans="1:19" ht="39">
      <c r="A216" s="32" t="s">
        <v>276</v>
      </c>
      <c r="B216" s="55" t="s">
        <v>277</v>
      </c>
      <c r="C216" s="55" t="s">
        <v>882</v>
      </c>
      <c r="D216" s="91">
        <v>0</v>
      </c>
      <c r="E216" s="91" t="s">
        <v>726</v>
      </c>
      <c r="F216" s="91">
        <v>0</v>
      </c>
      <c r="G216" s="91">
        <v>0</v>
      </c>
      <c r="H216" s="87">
        <f t="shared" si="24"/>
        <v>0</v>
      </c>
      <c r="I216" s="80">
        <f t="shared" si="25"/>
        <v>0</v>
      </c>
      <c r="J216" s="88">
        <f t="shared" si="26"/>
        <v>0</v>
      </c>
      <c r="K216" s="80">
        <f t="shared" si="27"/>
        <v>0</v>
      </c>
      <c r="L216" s="88">
        <f t="shared" si="28"/>
        <v>0</v>
      </c>
      <c r="M216" s="80">
        <f t="shared" si="29"/>
        <v>0</v>
      </c>
      <c r="N216" s="88">
        <f t="shared" si="30"/>
        <v>0</v>
      </c>
      <c r="O216" s="80">
        <f t="shared" si="31"/>
        <v>0</v>
      </c>
      <c r="P216" s="91">
        <v>0</v>
      </c>
      <c r="Q216" s="91" t="s">
        <v>726</v>
      </c>
      <c r="R216" s="91">
        <v>0</v>
      </c>
      <c r="S216" s="91">
        <v>0</v>
      </c>
    </row>
    <row r="217" spans="1:19" ht="15.75">
      <c r="A217" s="32" t="s">
        <v>278</v>
      </c>
      <c r="B217" s="55" t="s">
        <v>279</v>
      </c>
      <c r="C217" s="55" t="s">
        <v>883</v>
      </c>
      <c r="D217" s="91">
        <v>0</v>
      </c>
      <c r="E217" s="91">
        <v>0</v>
      </c>
      <c r="F217" s="91">
        <v>0</v>
      </c>
      <c r="G217" s="91">
        <v>0</v>
      </c>
      <c r="H217" s="87">
        <f t="shared" si="24"/>
        <v>0</v>
      </c>
      <c r="I217" s="80">
        <f t="shared" si="25"/>
        <v>0</v>
      </c>
      <c r="J217" s="88">
        <f t="shared" si="26"/>
        <v>0</v>
      </c>
      <c r="K217" s="80">
        <f t="shared" si="27"/>
        <v>0</v>
      </c>
      <c r="L217" s="88">
        <f t="shared" si="28"/>
        <v>0</v>
      </c>
      <c r="M217" s="80">
        <f t="shared" si="29"/>
        <v>0</v>
      </c>
      <c r="N217" s="88">
        <f t="shared" si="30"/>
        <v>0</v>
      </c>
      <c r="O217" s="80">
        <f t="shared" si="31"/>
        <v>0</v>
      </c>
      <c r="P217" s="91">
        <v>0</v>
      </c>
      <c r="Q217" s="91">
        <v>0</v>
      </c>
      <c r="R217" s="91">
        <v>0</v>
      </c>
      <c r="S217" s="91">
        <v>0</v>
      </c>
    </row>
    <row r="218" spans="1:19" ht="15.75">
      <c r="A218" s="32" t="s">
        <v>280</v>
      </c>
      <c r="B218" s="55" t="s">
        <v>281</v>
      </c>
      <c r="C218" s="55" t="s">
        <v>884</v>
      </c>
      <c r="D218" s="91">
        <v>0</v>
      </c>
      <c r="E218" s="91">
        <v>0</v>
      </c>
      <c r="F218" s="91">
        <v>0</v>
      </c>
      <c r="G218" s="91">
        <v>0</v>
      </c>
      <c r="H218" s="87">
        <f t="shared" si="24"/>
        <v>0</v>
      </c>
      <c r="I218" s="80">
        <f t="shared" si="25"/>
        <v>0</v>
      </c>
      <c r="J218" s="88">
        <f t="shared" si="26"/>
        <v>0</v>
      </c>
      <c r="K218" s="80">
        <f t="shared" si="27"/>
        <v>0</v>
      </c>
      <c r="L218" s="88">
        <f t="shared" si="28"/>
        <v>0</v>
      </c>
      <c r="M218" s="80">
        <f t="shared" si="29"/>
        <v>0</v>
      </c>
      <c r="N218" s="88">
        <f t="shared" si="30"/>
        <v>0</v>
      </c>
      <c r="O218" s="80">
        <f t="shared" si="31"/>
        <v>0</v>
      </c>
      <c r="P218" s="91">
        <v>0</v>
      </c>
      <c r="Q218" s="91">
        <v>0</v>
      </c>
      <c r="R218" s="91">
        <v>0</v>
      </c>
      <c r="S218" s="91">
        <v>0</v>
      </c>
    </row>
    <row r="219" spans="1:19" ht="15.75">
      <c r="A219" s="32" t="s">
        <v>282</v>
      </c>
      <c r="B219" s="55" t="s">
        <v>283</v>
      </c>
      <c r="C219" s="55" t="s">
        <v>885</v>
      </c>
      <c r="D219" s="91">
        <v>0</v>
      </c>
      <c r="E219" s="91">
        <v>0</v>
      </c>
      <c r="F219" s="91">
        <v>0</v>
      </c>
      <c r="G219" s="91">
        <v>0</v>
      </c>
      <c r="H219" s="87">
        <f t="shared" si="24"/>
        <v>0</v>
      </c>
      <c r="I219" s="80">
        <f t="shared" si="25"/>
        <v>0</v>
      </c>
      <c r="J219" s="88">
        <f t="shared" si="26"/>
        <v>0</v>
      </c>
      <c r="K219" s="80">
        <f t="shared" si="27"/>
        <v>0</v>
      </c>
      <c r="L219" s="88">
        <f t="shared" si="28"/>
        <v>0</v>
      </c>
      <c r="M219" s="80">
        <f t="shared" si="29"/>
        <v>0</v>
      </c>
      <c r="N219" s="88">
        <f t="shared" si="30"/>
        <v>0</v>
      </c>
      <c r="O219" s="80">
        <f t="shared" si="31"/>
        <v>0</v>
      </c>
      <c r="P219" s="91">
        <v>0</v>
      </c>
      <c r="Q219" s="91">
        <v>0</v>
      </c>
      <c r="R219" s="91">
        <v>0</v>
      </c>
      <c r="S219" s="91">
        <v>0</v>
      </c>
    </row>
    <row r="220" spans="1:19" ht="26.25">
      <c r="A220" s="32" t="s">
        <v>284</v>
      </c>
      <c r="B220" s="55" t="s">
        <v>285</v>
      </c>
      <c r="C220" s="55" t="s">
        <v>886</v>
      </c>
      <c r="D220" s="91">
        <v>0</v>
      </c>
      <c r="E220" s="91">
        <v>0</v>
      </c>
      <c r="F220" s="91">
        <v>0</v>
      </c>
      <c r="G220" s="91">
        <v>0</v>
      </c>
      <c r="H220" s="87">
        <f t="shared" si="24"/>
        <v>0</v>
      </c>
      <c r="I220" s="80">
        <f t="shared" si="25"/>
        <v>0</v>
      </c>
      <c r="J220" s="88">
        <f t="shared" si="26"/>
        <v>0</v>
      </c>
      <c r="K220" s="80">
        <f t="shared" si="27"/>
        <v>0</v>
      </c>
      <c r="L220" s="88">
        <f t="shared" si="28"/>
        <v>0</v>
      </c>
      <c r="M220" s="80">
        <f t="shared" si="29"/>
        <v>0</v>
      </c>
      <c r="N220" s="88">
        <f t="shared" si="30"/>
        <v>0</v>
      </c>
      <c r="O220" s="80">
        <f t="shared" si="31"/>
        <v>0</v>
      </c>
      <c r="P220" s="91">
        <v>0</v>
      </c>
      <c r="Q220" s="91">
        <v>0</v>
      </c>
      <c r="R220" s="91">
        <v>0</v>
      </c>
      <c r="S220" s="91">
        <v>0</v>
      </c>
    </row>
    <row r="221" spans="1:19" ht="15.75">
      <c r="A221" s="33" t="s">
        <v>55</v>
      </c>
      <c r="B221" s="55"/>
      <c r="C221" s="55"/>
      <c r="D221" s="91"/>
      <c r="E221" s="91"/>
      <c r="F221" s="91"/>
      <c r="G221" s="91"/>
      <c r="H221" s="87">
        <f t="shared" si="24"/>
        <v>0</v>
      </c>
      <c r="I221" s="80">
        <f t="shared" si="25"/>
        <v>0</v>
      </c>
      <c r="J221" s="88">
        <f t="shared" si="26"/>
        <v>0</v>
      </c>
      <c r="K221" s="80">
        <f t="shared" si="27"/>
        <v>0</v>
      </c>
      <c r="L221" s="88">
        <f t="shared" si="28"/>
        <v>0</v>
      </c>
      <c r="M221" s="80">
        <f t="shared" si="29"/>
        <v>0</v>
      </c>
      <c r="N221" s="88">
        <f t="shared" si="30"/>
        <v>0</v>
      </c>
      <c r="O221" s="80">
        <f t="shared" si="31"/>
        <v>0</v>
      </c>
      <c r="P221" s="91"/>
      <c r="Q221" s="91"/>
      <c r="R221" s="91"/>
      <c r="S221" s="91"/>
    </row>
    <row r="222" spans="1:19" ht="15.75">
      <c r="A222" s="33" t="s">
        <v>286</v>
      </c>
      <c r="B222" s="55" t="s">
        <v>287</v>
      </c>
      <c r="C222" s="55" t="s">
        <v>887</v>
      </c>
      <c r="D222" s="91">
        <v>0</v>
      </c>
      <c r="E222" s="91">
        <v>0</v>
      </c>
      <c r="F222" s="91">
        <v>0</v>
      </c>
      <c r="G222" s="91">
        <v>0</v>
      </c>
      <c r="H222" s="87">
        <f t="shared" si="24"/>
        <v>0</v>
      </c>
      <c r="I222" s="80">
        <f t="shared" si="25"/>
        <v>0</v>
      </c>
      <c r="J222" s="88">
        <f t="shared" si="26"/>
        <v>0</v>
      </c>
      <c r="K222" s="80">
        <f t="shared" si="27"/>
        <v>0</v>
      </c>
      <c r="L222" s="88">
        <f t="shared" si="28"/>
        <v>0</v>
      </c>
      <c r="M222" s="80">
        <f t="shared" si="29"/>
        <v>0</v>
      </c>
      <c r="N222" s="88">
        <f t="shared" si="30"/>
        <v>0</v>
      </c>
      <c r="O222" s="80">
        <f t="shared" si="31"/>
        <v>0</v>
      </c>
      <c r="P222" s="91">
        <v>0</v>
      </c>
      <c r="Q222" s="91">
        <v>0</v>
      </c>
      <c r="R222" s="91">
        <v>0</v>
      </c>
      <c r="S222" s="91">
        <v>0</v>
      </c>
    </row>
    <row r="223" spans="1:19" ht="15.75">
      <c r="A223" s="33" t="s">
        <v>288</v>
      </c>
      <c r="B223" s="55" t="s">
        <v>289</v>
      </c>
      <c r="C223" s="55" t="s">
        <v>888</v>
      </c>
      <c r="D223" s="91">
        <v>0</v>
      </c>
      <c r="E223" s="91">
        <v>0</v>
      </c>
      <c r="F223" s="91">
        <v>0</v>
      </c>
      <c r="G223" s="91">
        <v>0</v>
      </c>
      <c r="H223" s="87">
        <f t="shared" si="24"/>
        <v>0</v>
      </c>
      <c r="I223" s="80">
        <f t="shared" si="25"/>
        <v>0</v>
      </c>
      <c r="J223" s="88">
        <f t="shared" si="26"/>
        <v>0</v>
      </c>
      <c r="K223" s="80">
        <f t="shared" si="27"/>
        <v>0</v>
      </c>
      <c r="L223" s="88">
        <f t="shared" si="28"/>
        <v>0</v>
      </c>
      <c r="M223" s="80">
        <f t="shared" si="29"/>
        <v>0</v>
      </c>
      <c r="N223" s="88">
        <f t="shared" si="30"/>
        <v>0</v>
      </c>
      <c r="O223" s="80">
        <f t="shared" si="31"/>
        <v>0</v>
      </c>
      <c r="P223" s="91">
        <v>0</v>
      </c>
      <c r="Q223" s="91">
        <v>0</v>
      </c>
      <c r="R223" s="91">
        <v>0</v>
      </c>
      <c r="S223" s="91">
        <v>0</v>
      </c>
    </row>
    <row r="224" spans="1:19" ht="15.75">
      <c r="A224" s="33" t="s">
        <v>290</v>
      </c>
      <c r="B224" s="55" t="s">
        <v>291</v>
      </c>
      <c r="C224" s="55" t="s">
        <v>889</v>
      </c>
      <c r="D224" s="91">
        <v>0</v>
      </c>
      <c r="E224" s="91">
        <v>0</v>
      </c>
      <c r="F224" s="91" t="s">
        <v>726</v>
      </c>
      <c r="G224" s="91" t="s">
        <v>726</v>
      </c>
      <c r="H224" s="87">
        <f t="shared" si="24"/>
        <v>0</v>
      </c>
      <c r="I224" s="80">
        <f t="shared" si="25"/>
        <v>0</v>
      </c>
      <c r="J224" s="88">
        <f t="shared" si="26"/>
        <v>0</v>
      </c>
      <c r="K224" s="80">
        <f t="shared" si="27"/>
        <v>0</v>
      </c>
      <c r="L224" s="88">
        <f t="shared" si="28"/>
        <v>0</v>
      </c>
      <c r="M224" s="80">
        <f t="shared" si="29"/>
        <v>0</v>
      </c>
      <c r="N224" s="88">
        <f t="shared" si="30"/>
        <v>0</v>
      </c>
      <c r="O224" s="80">
        <f t="shared" si="31"/>
        <v>0</v>
      </c>
      <c r="P224" s="91">
        <v>0</v>
      </c>
      <c r="Q224" s="91">
        <v>0</v>
      </c>
      <c r="R224" s="91" t="s">
        <v>726</v>
      </c>
      <c r="S224" s="91" t="s">
        <v>726</v>
      </c>
    </row>
    <row r="225" spans="1:19" ht="26.25">
      <c r="A225" s="33" t="s">
        <v>292</v>
      </c>
      <c r="B225" s="55" t="s">
        <v>293</v>
      </c>
      <c r="C225" s="55" t="s">
        <v>890</v>
      </c>
      <c r="D225" s="91" t="s">
        <v>726</v>
      </c>
      <c r="E225" s="91">
        <v>0</v>
      </c>
      <c r="F225" s="91">
        <v>0</v>
      </c>
      <c r="G225" s="91">
        <v>0</v>
      </c>
      <c r="H225" s="87">
        <f t="shared" si="24"/>
        <v>0</v>
      </c>
      <c r="I225" s="80">
        <f t="shared" si="25"/>
        <v>0</v>
      </c>
      <c r="J225" s="88">
        <f t="shared" si="26"/>
        <v>0</v>
      </c>
      <c r="K225" s="80">
        <f t="shared" si="27"/>
        <v>0</v>
      </c>
      <c r="L225" s="88">
        <f t="shared" si="28"/>
        <v>0</v>
      </c>
      <c r="M225" s="80">
        <f t="shared" si="29"/>
        <v>0</v>
      </c>
      <c r="N225" s="88">
        <f t="shared" si="30"/>
        <v>0</v>
      </c>
      <c r="O225" s="80">
        <f t="shared" si="31"/>
        <v>0</v>
      </c>
      <c r="P225" s="91" t="s">
        <v>726</v>
      </c>
      <c r="Q225" s="91">
        <v>0</v>
      </c>
      <c r="R225" s="91">
        <v>0</v>
      </c>
      <c r="S225" s="91">
        <v>0</v>
      </c>
    </row>
    <row r="226" spans="1:19" ht="15.75">
      <c r="A226" s="33" t="s">
        <v>55</v>
      </c>
      <c r="B226" s="55"/>
      <c r="C226" s="55"/>
      <c r="D226" s="91"/>
      <c r="E226" s="91"/>
      <c r="F226" s="91"/>
      <c r="G226" s="91"/>
      <c r="H226" s="87"/>
      <c r="I226" s="80"/>
      <c r="J226" s="88"/>
      <c r="K226" s="80"/>
      <c r="L226" s="88"/>
      <c r="M226" s="80"/>
      <c r="N226" s="88"/>
      <c r="O226" s="80"/>
      <c r="P226" s="91"/>
      <c r="Q226" s="91"/>
      <c r="R226" s="91"/>
      <c r="S226" s="91"/>
    </row>
    <row r="227" spans="1:19" ht="26.25">
      <c r="A227" s="31" t="s">
        <v>294</v>
      </c>
      <c r="B227" s="55" t="s">
        <v>295</v>
      </c>
      <c r="C227" s="55" t="s">
        <v>891</v>
      </c>
      <c r="D227" s="91" t="s">
        <v>726</v>
      </c>
      <c r="E227" s="91">
        <v>0</v>
      </c>
      <c r="F227" s="91" t="s">
        <v>726</v>
      </c>
      <c r="G227" s="91" t="s">
        <v>726</v>
      </c>
      <c r="H227" s="87">
        <f t="shared" si="24"/>
        <v>0</v>
      </c>
      <c r="I227" s="80">
        <f t="shared" si="25"/>
        <v>0</v>
      </c>
      <c r="J227" s="88">
        <f t="shared" si="26"/>
        <v>0</v>
      </c>
      <c r="K227" s="80">
        <f t="shared" si="27"/>
        <v>0</v>
      </c>
      <c r="L227" s="88">
        <f t="shared" si="28"/>
        <v>0</v>
      </c>
      <c r="M227" s="80">
        <f t="shared" si="29"/>
        <v>0</v>
      </c>
      <c r="N227" s="88">
        <f t="shared" si="30"/>
        <v>0</v>
      </c>
      <c r="O227" s="80">
        <f t="shared" si="31"/>
        <v>0</v>
      </c>
      <c r="P227" s="91" t="s">
        <v>726</v>
      </c>
      <c r="Q227" s="91">
        <v>0</v>
      </c>
      <c r="R227" s="91" t="s">
        <v>726</v>
      </c>
      <c r="S227" s="91" t="s">
        <v>726</v>
      </c>
    </row>
    <row r="228" spans="1:19" ht="51.75">
      <c r="A228" s="31" t="s">
        <v>296</v>
      </c>
      <c r="B228" s="55" t="s">
        <v>297</v>
      </c>
      <c r="C228" s="55" t="s">
        <v>892</v>
      </c>
      <c r="D228" s="91" t="s">
        <v>726</v>
      </c>
      <c r="E228" s="91" t="s">
        <v>726</v>
      </c>
      <c r="F228" s="91">
        <v>0</v>
      </c>
      <c r="G228" s="91">
        <v>0</v>
      </c>
      <c r="H228" s="87">
        <f t="shared" si="24"/>
        <v>0</v>
      </c>
      <c r="I228" s="80">
        <f t="shared" si="25"/>
        <v>0</v>
      </c>
      <c r="J228" s="88">
        <f t="shared" si="26"/>
        <v>0</v>
      </c>
      <c r="K228" s="80">
        <f t="shared" si="27"/>
        <v>0</v>
      </c>
      <c r="L228" s="88">
        <f t="shared" si="28"/>
        <v>0</v>
      </c>
      <c r="M228" s="80">
        <f t="shared" si="29"/>
        <v>0</v>
      </c>
      <c r="N228" s="88">
        <f t="shared" si="30"/>
        <v>0</v>
      </c>
      <c r="O228" s="80">
        <f t="shared" si="31"/>
        <v>0</v>
      </c>
      <c r="P228" s="91" t="s">
        <v>726</v>
      </c>
      <c r="Q228" s="91" t="s">
        <v>726</v>
      </c>
      <c r="R228" s="91">
        <v>0</v>
      </c>
      <c r="S228" s="91">
        <v>0</v>
      </c>
    </row>
    <row r="229" spans="1:19" ht="51.75">
      <c r="A229" s="32" t="s">
        <v>298</v>
      </c>
      <c r="B229" s="55" t="s">
        <v>299</v>
      </c>
      <c r="C229" s="55" t="s">
        <v>893</v>
      </c>
      <c r="D229" s="91" t="s">
        <v>726</v>
      </c>
      <c r="E229" s="91" t="s">
        <v>726</v>
      </c>
      <c r="F229" s="91">
        <v>0</v>
      </c>
      <c r="G229" s="91">
        <v>0</v>
      </c>
      <c r="H229" s="87">
        <f t="shared" si="24"/>
        <v>0</v>
      </c>
      <c r="I229" s="80">
        <f t="shared" si="25"/>
        <v>0</v>
      </c>
      <c r="J229" s="88">
        <f t="shared" si="26"/>
        <v>0</v>
      </c>
      <c r="K229" s="80">
        <f t="shared" si="27"/>
        <v>0</v>
      </c>
      <c r="L229" s="88">
        <f t="shared" si="28"/>
        <v>0</v>
      </c>
      <c r="M229" s="80">
        <f t="shared" si="29"/>
        <v>0</v>
      </c>
      <c r="N229" s="88">
        <f t="shared" si="30"/>
        <v>0</v>
      </c>
      <c r="O229" s="80">
        <f t="shared" si="31"/>
        <v>0</v>
      </c>
      <c r="P229" s="91" t="s">
        <v>726</v>
      </c>
      <c r="Q229" s="91" t="s">
        <v>726</v>
      </c>
      <c r="R229" s="91">
        <v>0</v>
      </c>
      <c r="S229" s="91">
        <v>0</v>
      </c>
    </row>
    <row r="230" spans="1:19" ht="39">
      <c r="A230" s="32" t="s">
        <v>300</v>
      </c>
      <c r="B230" s="55" t="s">
        <v>301</v>
      </c>
      <c r="C230" s="55" t="s">
        <v>894</v>
      </c>
      <c r="D230" s="91">
        <v>0</v>
      </c>
      <c r="E230" s="91">
        <v>0</v>
      </c>
      <c r="F230" s="91" t="s">
        <v>726</v>
      </c>
      <c r="G230" s="91" t="s">
        <v>726</v>
      </c>
      <c r="H230" s="87">
        <f t="shared" si="24"/>
        <v>0</v>
      </c>
      <c r="I230" s="80">
        <f t="shared" si="25"/>
        <v>0</v>
      </c>
      <c r="J230" s="88">
        <f t="shared" si="26"/>
        <v>0</v>
      </c>
      <c r="K230" s="80">
        <f t="shared" si="27"/>
        <v>0</v>
      </c>
      <c r="L230" s="88">
        <f t="shared" si="28"/>
        <v>0</v>
      </c>
      <c r="M230" s="80">
        <f t="shared" si="29"/>
        <v>0</v>
      </c>
      <c r="N230" s="88">
        <f t="shared" si="30"/>
        <v>0</v>
      </c>
      <c r="O230" s="80">
        <f t="shared" si="31"/>
        <v>0</v>
      </c>
      <c r="P230" s="91">
        <v>0</v>
      </c>
      <c r="Q230" s="91">
        <v>0</v>
      </c>
      <c r="R230" s="91" t="s">
        <v>726</v>
      </c>
      <c r="S230" s="91" t="s">
        <v>726</v>
      </c>
    </row>
    <row r="231" spans="1:19" ht="15.75">
      <c r="A231" s="32" t="s">
        <v>20</v>
      </c>
      <c r="B231" s="55"/>
      <c r="C231" s="55"/>
      <c r="D231" s="91"/>
      <c r="E231" s="91"/>
      <c r="F231" s="91"/>
      <c r="G231" s="91"/>
      <c r="H231" s="87"/>
      <c r="I231" s="80"/>
      <c r="J231" s="88"/>
      <c r="K231" s="80"/>
      <c r="L231" s="88"/>
      <c r="M231" s="80"/>
      <c r="N231" s="88"/>
      <c r="O231" s="80"/>
      <c r="P231" s="91"/>
      <c r="Q231" s="91"/>
      <c r="R231" s="91"/>
      <c r="S231" s="91"/>
    </row>
    <row r="232" spans="1:19" ht="26.25">
      <c r="A232" s="32" t="s">
        <v>302</v>
      </c>
      <c r="B232" s="55" t="s">
        <v>303</v>
      </c>
      <c r="C232" s="55" t="s">
        <v>895</v>
      </c>
      <c r="D232" s="91">
        <v>0</v>
      </c>
      <c r="E232" s="91">
        <v>0</v>
      </c>
      <c r="F232" s="91" t="s">
        <v>726</v>
      </c>
      <c r="G232" s="91" t="s">
        <v>726</v>
      </c>
      <c r="H232" s="87">
        <f t="shared" si="24"/>
        <v>0</v>
      </c>
      <c r="I232" s="80">
        <f t="shared" si="25"/>
        <v>0</v>
      </c>
      <c r="J232" s="88">
        <f t="shared" si="26"/>
        <v>0</v>
      </c>
      <c r="K232" s="80">
        <f t="shared" si="27"/>
        <v>0</v>
      </c>
      <c r="L232" s="88">
        <f t="shared" si="28"/>
        <v>0</v>
      </c>
      <c r="M232" s="80">
        <f t="shared" si="29"/>
        <v>0</v>
      </c>
      <c r="N232" s="88">
        <f t="shared" si="30"/>
        <v>0</v>
      </c>
      <c r="O232" s="80">
        <f t="shared" si="31"/>
        <v>0</v>
      </c>
      <c r="P232" s="91">
        <v>0</v>
      </c>
      <c r="Q232" s="91">
        <v>0</v>
      </c>
      <c r="R232" s="91" t="s">
        <v>726</v>
      </c>
      <c r="S232" s="91" t="s">
        <v>726</v>
      </c>
    </row>
    <row r="233" spans="1:19" ht="39">
      <c r="A233" s="32" t="s">
        <v>304</v>
      </c>
      <c r="B233" s="55" t="s">
        <v>305</v>
      </c>
      <c r="C233" s="55" t="s">
        <v>896</v>
      </c>
      <c r="D233" s="91">
        <v>0</v>
      </c>
      <c r="E233" s="91">
        <v>0</v>
      </c>
      <c r="F233" s="91" t="s">
        <v>726</v>
      </c>
      <c r="G233" s="91" t="s">
        <v>726</v>
      </c>
      <c r="H233" s="87">
        <f t="shared" si="24"/>
        <v>0</v>
      </c>
      <c r="I233" s="80">
        <f t="shared" si="25"/>
        <v>0</v>
      </c>
      <c r="J233" s="88">
        <f t="shared" si="26"/>
        <v>0</v>
      </c>
      <c r="K233" s="80">
        <f t="shared" si="27"/>
        <v>0</v>
      </c>
      <c r="L233" s="88">
        <f t="shared" si="28"/>
        <v>0</v>
      </c>
      <c r="M233" s="80">
        <f t="shared" si="29"/>
        <v>0</v>
      </c>
      <c r="N233" s="88">
        <f t="shared" si="30"/>
        <v>0</v>
      </c>
      <c r="O233" s="80">
        <f t="shared" si="31"/>
        <v>0</v>
      </c>
      <c r="P233" s="91">
        <v>0</v>
      </c>
      <c r="Q233" s="91">
        <v>0</v>
      </c>
      <c r="R233" s="91" t="s">
        <v>726</v>
      </c>
      <c r="S233" s="91" t="s">
        <v>726</v>
      </c>
    </row>
    <row r="234" spans="1:19" ht="15.75">
      <c r="A234" s="31" t="s">
        <v>306</v>
      </c>
      <c r="B234" s="55" t="s">
        <v>307</v>
      </c>
      <c r="C234" s="55" t="s">
        <v>897</v>
      </c>
      <c r="D234" s="91">
        <v>4</v>
      </c>
      <c r="E234" s="91" t="s">
        <v>726</v>
      </c>
      <c r="F234" s="91">
        <v>0</v>
      </c>
      <c r="G234" s="91">
        <v>0</v>
      </c>
      <c r="H234" s="87">
        <f t="shared" si="24"/>
        <v>0</v>
      </c>
      <c r="I234" s="80">
        <f t="shared" si="25"/>
        <v>0</v>
      </c>
      <c r="J234" s="88">
        <f t="shared" si="26"/>
        <v>0</v>
      </c>
      <c r="K234" s="80">
        <f t="shared" si="27"/>
        <v>0</v>
      </c>
      <c r="L234" s="88">
        <f t="shared" si="28"/>
        <v>0</v>
      </c>
      <c r="M234" s="80">
        <f t="shared" si="29"/>
        <v>0</v>
      </c>
      <c r="N234" s="88">
        <f t="shared" si="30"/>
        <v>0</v>
      </c>
      <c r="O234" s="80">
        <f t="shared" si="31"/>
        <v>0</v>
      </c>
      <c r="P234" s="91">
        <v>3</v>
      </c>
      <c r="Q234" s="91" t="s">
        <v>726</v>
      </c>
      <c r="R234" s="91">
        <v>0</v>
      </c>
      <c r="S234" s="91">
        <v>0</v>
      </c>
    </row>
    <row r="235" spans="1:19" ht="15.75">
      <c r="A235" s="31" t="s">
        <v>55</v>
      </c>
      <c r="B235" s="55"/>
      <c r="C235" s="55"/>
      <c r="D235" s="91"/>
      <c r="E235" s="91"/>
      <c r="F235" s="91"/>
      <c r="G235" s="91"/>
      <c r="H235" s="87"/>
      <c r="I235" s="80"/>
      <c r="J235" s="88"/>
      <c r="K235" s="80"/>
      <c r="L235" s="88"/>
      <c r="M235" s="80"/>
      <c r="N235" s="88"/>
      <c r="O235" s="80"/>
      <c r="P235" s="91"/>
      <c r="Q235" s="91"/>
      <c r="R235" s="91"/>
      <c r="S235" s="91"/>
    </row>
    <row r="236" spans="1:19" ht="15.75">
      <c r="A236" s="32" t="s">
        <v>308</v>
      </c>
      <c r="B236" s="55" t="s">
        <v>309</v>
      </c>
      <c r="C236" s="55" t="s">
        <v>898</v>
      </c>
      <c r="D236" s="91">
        <v>0</v>
      </c>
      <c r="E236" s="91" t="s">
        <v>726</v>
      </c>
      <c r="F236" s="91">
        <v>0</v>
      </c>
      <c r="G236" s="91">
        <v>0</v>
      </c>
      <c r="H236" s="87">
        <f t="shared" si="24"/>
        <v>0</v>
      </c>
      <c r="I236" s="80">
        <f t="shared" si="25"/>
        <v>0</v>
      </c>
      <c r="J236" s="88">
        <f t="shared" si="26"/>
        <v>0</v>
      </c>
      <c r="K236" s="80">
        <f t="shared" si="27"/>
        <v>0</v>
      </c>
      <c r="L236" s="88">
        <f t="shared" si="28"/>
        <v>0</v>
      </c>
      <c r="M236" s="80">
        <f t="shared" si="29"/>
        <v>0</v>
      </c>
      <c r="N236" s="88">
        <f t="shared" si="30"/>
        <v>0</v>
      </c>
      <c r="O236" s="80">
        <f t="shared" si="31"/>
        <v>0</v>
      </c>
      <c r="P236" s="91">
        <v>0</v>
      </c>
      <c r="Q236" s="91" t="s">
        <v>726</v>
      </c>
      <c r="R236" s="91">
        <v>0</v>
      </c>
      <c r="S236" s="91">
        <v>0</v>
      </c>
    </row>
    <row r="237" spans="1:19" ht="26.25">
      <c r="A237" s="32" t="s">
        <v>310</v>
      </c>
      <c r="B237" s="55" t="s">
        <v>311</v>
      </c>
      <c r="C237" s="55" t="s">
        <v>899</v>
      </c>
      <c r="D237" s="91">
        <v>0</v>
      </c>
      <c r="E237" s="91" t="s">
        <v>726</v>
      </c>
      <c r="F237" s="91">
        <v>0</v>
      </c>
      <c r="G237" s="91">
        <v>0</v>
      </c>
      <c r="H237" s="87">
        <f t="shared" si="24"/>
        <v>0</v>
      </c>
      <c r="I237" s="80">
        <f t="shared" si="25"/>
        <v>0</v>
      </c>
      <c r="J237" s="88">
        <f t="shared" si="26"/>
        <v>0</v>
      </c>
      <c r="K237" s="80">
        <f t="shared" si="27"/>
        <v>0</v>
      </c>
      <c r="L237" s="88">
        <f t="shared" si="28"/>
        <v>0</v>
      </c>
      <c r="M237" s="80">
        <f t="shared" si="29"/>
        <v>0</v>
      </c>
      <c r="N237" s="88">
        <f t="shared" si="30"/>
        <v>0</v>
      </c>
      <c r="O237" s="80">
        <f t="shared" si="31"/>
        <v>0</v>
      </c>
      <c r="P237" s="91">
        <v>0</v>
      </c>
      <c r="Q237" s="91" t="s">
        <v>726</v>
      </c>
      <c r="R237" s="91">
        <v>0</v>
      </c>
      <c r="S237" s="91">
        <v>0</v>
      </c>
    </row>
    <row r="238" spans="1:19" ht="15.75">
      <c r="A238" s="32" t="s">
        <v>312</v>
      </c>
      <c r="B238" s="55" t="s">
        <v>313</v>
      </c>
      <c r="C238" s="55" t="s">
        <v>900</v>
      </c>
      <c r="D238" s="91">
        <v>4</v>
      </c>
      <c r="E238" s="91" t="s">
        <v>726</v>
      </c>
      <c r="F238" s="91">
        <v>0</v>
      </c>
      <c r="G238" s="91">
        <v>0</v>
      </c>
      <c r="H238" s="87">
        <f t="shared" si="24"/>
        <v>0</v>
      </c>
      <c r="I238" s="80">
        <f t="shared" si="25"/>
        <v>0</v>
      </c>
      <c r="J238" s="88">
        <f t="shared" si="26"/>
        <v>0</v>
      </c>
      <c r="K238" s="80">
        <f t="shared" si="27"/>
        <v>0</v>
      </c>
      <c r="L238" s="88">
        <f t="shared" si="28"/>
        <v>0</v>
      </c>
      <c r="M238" s="80">
        <f t="shared" si="29"/>
        <v>0</v>
      </c>
      <c r="N238" s="88">
        <f t="shared" si="30"/>
        <v>0</v>
      </c>
      <c r="O238" s="80">
        <f t="shared" si="31"/>
        <v>0</v>
      </c>
      <c r="P238" s="91">
        <v>3</v>
      </c>
      <c r="Q238" s="91" t="s">
        <v>726</v>
      </c>
      <c r="R238" s="91">
        <v>0</v>
      </c>
      <c r="S238" s="91">
        <v>0</v>
      </c>
    </row>
    <row r="239" spans="1:19" ht="15.75">
      <c r="A239" s="31" t="s">
        <v>314</v>
      </c>
      <c r="B239" s="55" t="s">
        <v>315</v>
      </c>
      <c r="C239" s="55" t="s">
        <v>901</v>
      </c>
      <c r="D239" s="91">
        <v>0</v>
      </c>
      <c r="E239" s="91" t="s">
        <v>726</v>
      </c>
      <c r="F239" s="91">
        <v>0</v>
      </c>
      <c r="G239" s="91">
        <v>0</v>
      </c>
      <c r="H239" s="87">
        <f t="shared" si="24"/>
        <v>0</v>
      </c>
      <c r="I239" s="80">
        <f t="shared" si="25"/>
        <v>0</v>
      </c>
      <c r="J239" s="88">
        <f t="shared" si="26"/>
        <v>0</v>
      </c>
      <c r="K239" s="80">
        <f t="shared" si="27"/>
        <v>0</v>
      </c>
      <c r="L239" s="88">
        <f t="shared" si="28"/>
        <v>0</v>
      </c>
      <c r="M239" s="80">
        <f t="shared" si="29"/>
        <v>0</v>
      </c>
      <c r="N239" s="88">
        <f t="shared" si="30"/>
        <v>0</v>
      </c>
      <c r="O239" s="80">
        <f t="shared" si="31"/>
        <v>0</v>
      </c>
      <c r="P239" s="91">
        <v>0</v>
      </c>
      <c r="Q239" s="91" t="s">
        <v>726</v>
      </c>
      <c r="R239" s="91">
        <v>0</v>
      </c>
      <c r="S239" s="91">
        <v>0</v>
      </c>
    </row>
    <row r="240" spans="1:19" ht="26.25">
      <c r="A240" s="31" t="s">
        <v>568</v>
      </c>
      <c r="B240" s="55" t="s">
        <v>316</v>
      </c>
      <c r="C240" s="55" t="s">
        <v>902</v>
      </c>
      <c r="D240" s="91">
        <v>0</v>
      </c>
      <c r="E240" s="91" t="s">
        <v>726</v>
      </c>
      <c r="F240" s="91">
        <v>0</v>
      </c>
      <c r="G240" s="91">
        <v>0</v>
      </c>
      <c r="H240" s="87">
        <f t="shared" si="24"/>
        <v>0</v>
      </c>
      <c r="I240" s="80">
        <f t="shared" si="25"/>
        <v>0</v>
      </c>
      <c r="J240" s="88">
        <f t="shared" si="26"/>
        <v>0</v>
      </c>
      <c r="K240" s="80">
        <f t="shared" si="27"/>
        <v>0</v>
      </c>
      <c r="L240" s="88">
        <f t="shared" si="28"/>
        <v>0</v>
      </c>
      <c r="M240" s="80">
        <f t="shared" si="29"/>
        <v>0</v>
      </c>
      <c r="N240" s="88">
        <f t="shared" si="30"/>
        <v>0</v>
      </c>
      <c r="O240" s="80">
        <f t="shared" si="31"/>
        <v>0</v>
      </c>
      <c r="P240" s="91">
        <v>0</v>
      </c>
      <c r="Q240" s="91" t="s">
        <v>726</v>
      </c>
      <c r="R240" s="91">
        <v>0</v>
      </c>
      <c r="S240" s="91">
        <v>0</v>
      </c>
    </row>
    <row r="241" spans="1:19" ht="15.75">
      <c r="A241" s="32" t="s">
        <v>20</v>
      </c>
      <c r="B241" s="55"/>
      <c r="C241" s="55"/>
      <c r="D241" s="91"/>
      <c r="E241" s="91"/>
      <c r="F241" s="91"/>
      <c r="G241" s="91"/>
      <c r="H241" s="87"/>
      <c r="I241" s="80"/>
      <c r="J241" s="88"/>
      <c r="K241" s="80"/>
      <c r="L241" s="88"/>
      <c r="M241" s="80"/>
      <c r="N241" s="88"/>
      <c r="O241" s="80"/>
      <c r="P241" s="91"/>
      <c r="Q241" s="91"/>
      <c r="R241" s="91"/>
      <c r="S241" s="91"/>
    </row>
    <row r="242" spans="1:19" ht="39">
      <c r="A242" s="32" t="s">
        <v>317</v>
      </c>
      <c r="B242" s="55" t="s">
        <v>318</v>
      </c>
      <c r="C242" s="55" t="s">
        <v>903</v>
      </c>
      <c r="D242" s="91">
        <v>0</v>
      </c>
      <c r="E242" s="91" t="s">
        <v>726</v>
      </c>
      <c r="F242" s="91">
        <v>0</v>
      </c>
      <c r="G242" s="91">
        <v>0</v>
      </c>
      <c r="H242" s="87">
        <f t="shared" si="24"/>
        <v>0</v>
      </c>
      <c r="I242" s="80">
        <f t="shared" si="25"/>
        <v>0</v>
      </c>
      <c r="J242" s="88">
        <f t="shared" si="26"/>
        <v>0</v>
      </c>
      <c r="K242" s="80">
        <f t="shared" si="27"/>
        <v>0</v>
      </c>
      <c r="L242" s="88">
        <f t="shared" si="28"/>
        <v>0</v>
      </c>
      <c r="M242" s="80">
        <f t="shared" si="29"/>
        <v>0</v>
      </c>
      <c r="N242" s="88">
        <f t="shared" si="30"/>
        <v>0</v>
      </c>
      <c r="O242" s="80">
        <f t="shared" si="31"/>
        <v>0</v>
      </c>
      <c r="P242" s="91">
        <v>0</v>
      </c>
      <c r="Q242" s="91" t="s">
        <v>726</v>
      </c>
      <c r="R242" s="91">
        <v>0</v>
      </c>
      <c r="S242" s="91">
        <v>0</v>
      </c>
    </row>
    <row r="243" spans="1:19" ht="26.25">
      <c r="A243" s="33" t="s">
        <v>319</v>
      </c>
      <c r="B243" s="55" t="s">
        <v>320</v>
      </c>
      <c r="C243" s="55" t="s">
        <v>904</v>
      </c>
      <c r="D243" s="91">
        <v>0</v>
      </c>
      <c r="E243" s="91" t="s">
        <v>726</v>
      </c>
      <c r="F243" s="91">
        <v>0</v>
      </c>
      <c r="G243" s="91">
        <v>0</v>
      </c>
      <c r="H243" s="87">
        <f t="shared" si="24"/>
        <v>0</v>
      </c>
      <c r="I243" s="80">
        <f t="shared" si="25"/>
        <v>0</v>
      </c>
      <c r="J243" s="88">
        <f t="shared" si="26"/>
        <v>0</v>
      </c>
      <c r="K243" s="80">
        <f t="shared" si="27"/>
        <v>0</v>
      </c>
      <c r="L243" s="88">
        <f t="shared" si="28"/>
        <v>0</v>
      </c>
      <c r="M243" s="80">
        <f t="shared" si="29"/>
        <v>0</v>
      </c>
      <c r="N243" s="88">
        <f t="shared" si="30"/>
        <v>0</v>
      </c>
      <c r="O243" s="80">
        <f t="shared" si="31"/>
        <v>0</v>
      </c>
      <c r="P243" s="91">
        <v>0</v>
      </c>
      <c r="Q243" s="91" t="s">
        <v>726</v>
      </c>
      <c r="R243" s="91">
        <v>0</v>
      </c>
      <c r="S243" s="91">
        <v>0</v>
      </c>
    </row>
    <row r="244" spans="1:19" ht="39">
      <c r="A244" s="33" t="s">
        <v>321</v>
      </c>
      <c r="B244" s="55" t="s">
        <v>322</v>
      </c>
      <c r="C244" s="55" t="s">
        <v>905</v>
      </c>
      <c r="D244" s="91">
        <v>0</v>
      </c>
      <c r="E244" s="91" t="s">
        <v>726</v>
      </c>
      <c r="F244" s="91">
        <v>0</v>
      </c>
      <c r="G244" s="91">
        <v>0</v>
      </c>
      <c r="H244" s="87">
        <f t="shared" si="24"/>
        <v>0</v>
      </c>
      <c r="I244" s="80">
        <f t="shared" si="25"/>
        <v>0</v>
      </c>
      <c r="J244" s="88">
        <f t="shared" si="26"/>
        <v>0</v>
      </c>
      <c r="K244" s="80">
        <f t="shared" si="27"/>
        <v>0</v>
      </c>
      <c r="L244" s="88">
        <f t="shared" si="28"/>
        <v>0</v>
      </c>
      <c r="M244" s="80">
        <f t="shared" si="29"/>
        <v>0</v>
      </c>
      <c r="N244" s="88">
        <f t="shared" si="30"/>
        <v>0</v>
      </c>
      <c r="O244" s="80">
        <f t="shared" si="31"/>
        <v>0</v>
      </c>
      <c r="P244" s="91">
        <v>0</v>
      </c>
      <c r="Q244" s="91" t="s">
        <v>726</v>
      </c>
      <c r="R244" s="91">
        <v>0</v>
      </c>
      <c r="S244" s="91">
        <v>0</v>
      </c>
    </row>
    <row r="245" spans="1:19" ht="26.25">
      <c r="A245" s="33" t="s">
        <v>323</v>
      </c>
      <c r="B245" s="55" t="s">
        <v>324</v>
      </c>
      <c r="C245" s="55" t="s">
        <v>906</v>
      </c>
      <c r="D245" s="91">
        <v>0</v>
      </c>
      <c r="E245" s="91" t="s">
        <v>726</v>
      </c>
      <c r="F245" s="91">
        <v>0</v>
      </c>
      <c r="G245" s="91">
        <v>0</v>
      </c>
      <c r="H245" s="87">
        <f t="shared" si="24"/>
        <v>0</v>
      </c>
      <c r="I245" s="80">
        <f t="shared" si="25"/>
        <v>0</v>
      </c>
      <c r="J245" s="88">
        <f t="shared" si="26"/>
        <v>0</v>
      </c>
      <c r="K245" s="80">
        <f t="shared" si="27"/>
        <v>0</v>
      </c>
      <c r="L245" s="88">
        <f t="shared" si="28"/>
        <v>0</v>
      </c>
      <c r="M245" s="80">
        <f t="shared" si="29"/>
        <v>0</v>
      </c>
      <c r="N245" s="88">
        <f t="shared" si="30"/>
        <v>0</v>
      </c>
      <c r="O245" s="80">
        <f t="shared" si="31"/>
        <v>0</v>
      </c>
      <c r="P245" s="91">
        <v>0</v>
      </c>
      <c r="Q245" s="91" t="s">
        <v>726</v>
      </c>
      <c r="R245" s="91">
        <v>0</v>
      </c>
      <c r="S245" s="91">
        <v>0</v>
      </c>
    </row>
    <row r="246" spans="1:19" ht="26.25">
      <c r="A246" s="33" t="s">
        <v>325</v>
      </c>
      <c r="B246" s="55" t="s">
        <v>326</v>
      </c>
      <c r="C246" s="55" t="s">
        <v>907</v>
      </c>
      <c r="D246" s="91">
        <v>0</v>
      </c>
      <c r="E246" s="91" t="s">
        <v>726</v>
      </c>
      <c r="F246" s="91">
        <v>0</v>
      </c>
      <c r="G246" s="91">
        <v>0</v>
      </c>
      <c r="H246" s="87">
        <f t="shared" si="24"/>
        <v>0</v>
      </c>
      <c r="I246" s="80">
        <f t="shared" si="25"/>
        <v>0</v>
      </c>
      <c r="J246" s="88">
        <f t="shared" si="26"/>
        <v>0</v>
      </c>
      <c r="K246" s="80">
        <f t="shared" si="27"/>
        <v>0</v>
      </c>
      <c r="L246" s="88">
        <f t="shared" si="28"/>
        <v>0</v>
      </c>
      <c r="M246" s="80">
        <f t="shared" si="29"/>
        <v>0</v>
      </c>
      <c r="N246" s="88">
        <f t="shared" si="30"/>
        <v>0</v>
      </c>
      <c r="O246" s="80">
        <f t="shared" si="31"/>
        <v>0</v>
      </c>
      <c r="P246" s="91">
        <v>0</v>
      </c>
      <c r="Q246" s="91" t="s">
        <v>726</v>
      </c>
      <c r="R246" s="91">
        <v>0</v>
      </c>
      <c r="S246" s="91">
        <v>0</v>
      </c>
    </row>
    <row r="247" spans="1:19" ht="26.25">
      <c r="A247" s="32" t="s">
        <v>327</v>
      </c>
      <c r="B247" s="55" t="s">
        <v>328</v>
      </c>
      <c r="C247" s="55" t="s">
        <v>908</v>
      </c>
      <c r="D247" s="91">
        <v>0</v>
      </c>
      <c r="E247" s="91" t="s">
        <v>726</v>
      </c>
      <c r="F247" s="91">
        <v>0</v>
      </c>
      <c r="G247" s="91">
        <v>0</v>
      </c>
      <c r="H247" s="87">
        <f t="shared" si="24"/>
        <v>0</v>
      </c>
      <c r="I247" s="80">
        <f t="shared" si="25"/>
        <v>0</v>
      </c>
      <c r="J247" s="88">
        <f t="shared" si="26"/>
        <v>0</v>
      </c>
      <c r="K247" s="80">
        <f t="shared" si="27"/>
        <v>0</v>
      </c>
      <c r="L247" s="88">
        <f t="shared" si="28"/>
        <v>0</v>
      </c>
      <c r="M247" s="80">
        <f t="shared" si="29"/>
        <v>0</v>
      </c>
      <c r="N247" s="88">
        <f t="shared" si="30"/>
        <v>0</v>
      </c>
      <c r="O247" s="80">
        <f t="shared" si="31"/>
        <v>0</v>
      </c>
      <c r="P247" s="91">
        <v>0</v>
      </c>
      <c r="Q247" s="91" t="s">
        <v>726</v>
      </c>
      <c r="R247" s="91">
        <v>0</v>
      </c>
      <c r="S247" s="91">
        <v>0</v>
      </c>
    </row>
    <row r="248" spans="1:19" ht="26.25">
      <c r="A248" s="32" t="s">
        <v>329</v>
      </c>
      <c r="B248" s="55" t="s">
        <v>330</v>
      </c>
      <c r="C248" s="55" t="s">
        <v>909</v>
      </c>
      <c r="D248" s="91">
        <v>0</v>
      </c>
      <c r="E248" s="91">
        <v>0</v>
      </c>
      <c r="F248" s="91">
        <v>0</v>
      </c>
      <c r="G248" s="91">
        <v>0</v>
      </c>
      <c r="H248" s="87">
        <f t="shared" si="24"/>
        <v>0</v>
      </c>
      <c r="I248" s="80">
        <f t="shared" si="25"/>
        <v>0</v>
      </c>
      <c r="J248" s="88">
        <f t="shared" si="26"/>
        <v>0</v>
      </c>
      <c r="K248" s="80">
        <f t="shared" si="27"/>
        <v>0</v>
      </c>
      <c r="L248" s="88">
        <f t="shared" si="28"/>
        <v>0</v>
      </c>
      <c r="M248" s="80">
        <f t="shared" si="29"/>
        <v>0</v>
      </c>
      <c r="N248" s="88">
        <f t="shared" si="30"/>
        <v>0</v>
      </c>
      <c r="O248" s="80">
        <f t="shared" si="31"/>
        <v>0</v>
      </c>
      <c r="P248" s="91">
        <v>0</v>
      </c>
      <c r="Q248" s="91">
        <v>0</v>
      </c>
      <c r="R248" s="91">
        <v>0</v>
      </c>
      <c r="S248" s="91">
        <v>0</v>
      </c>
    </row>
    <row r="249" spans="1:19" ht="15.75">
      <c r="A249" s="33" t="s">
        <v>55</v>
      </c>
      <c r="B249" s="55"/>
      <c r="C249" s="55"/>
      <c r="D249" s="91"/>
      <c r="E249" s="91"/>
      <c r="F249" s="91"/>
      <c r="G249" s="91"/>
      <c r="H249" s="87"/>
      <c r="I249" s="80"/>
      <c r="J249" s="88"/>
      <c r="K249" s="80"/>
      <c r="L249" s="88"/>
      <c r="M249" s="80"/>
      <c r="N249" s="88"/>
      <c r="O249" s="80"/>
      <c r="P249" s="91"/>
      <c r="Q249" s="91"/>
      <c r="R249" s="91"/>
      <c r="S249" s="91"/>
    </row>
    <row r="250" spans="1:19" ht="15.75">
      <c r="A250" s="33" t="s">
        <v>331</v>
      </c>
      <c r="B250" s="55" t="s">
        <v>332</v>
      </c>
      <c r="C250" s="55" t="s">
        <v>910</v>
      </c>
      <c r="D250" s="91">
        <v>0</v>
      </c>
      <c r="E250" s="91">
        <v>0</v>
      </c>
      <c r="F250" s="91" t="s">
        <v>726</v>
      </c>
      <c r="G250" s="91" t="s">
        <v>726</v>
      </c>
      <c r="H250" s="87">
        <f t="shared" si="24"/>
        <v>0</v>
      </c>
      <c r="I250" s="80">
        <f t="shared" si="25"/>
        <v>0</v>
      </c>
      <c r="J250" s="88">
        <f t="shared" si="26"/>
        <v>0</v>
      </c>
      <c r="K250" s="80">
        <f t="shared" si="27"/>
        <v>0</v>
      </c>
      <c r="L250" s="88">
        <f t="shared" si="28"/>
        <v>0</v>
      </c>
      <c r="M250" s="80">
        <f t="shared" si="29"/>
        <v>0</v>
      </c>
      <c r="N250" s="88">
        <f t="shared" si="30"/>
        <v>0</v>
      </c>
      <c r="O250" s="80">
        <f t="shared" si="31"/>
        <v>0</v>
      </c>
      <c r="P250" s="91">
        <v>0</v>
      </c>
      <c r="Q250" s="91">
        <v>0</v>
      </c>
      <c r="R250" s="91" t="s">
        <v>726</v>
      </c>
      <c r="S250" s="91" t="s">
        <v>726</v>
      </c>
    </row>
    <row r="251" spans="1:19" ht="15.75">
      <c r="A251" s="32" t="s">
        <v>333</v>
      </c>
      <c r="B251" s="55" t="s">
        <v>334</v>
      </c>
      <c r="C251" s="55" t="s">
        <v>911</v>
      </c>
      <c r="D251" s="91">
        <v>0</v>
      </c>
      <c r="E251" s="91">
        <v>0</v>
      </c>
      <c r="F251" s="91" t="s">
        <v>726</v>
      </c>
      <c r="G251" s="91" t="s">
        <v>726</v>
      </c>
      <c r="H251" s="87">
        <f t="shared" si="24"/>
        <v>0</v>
      </c>
      <c r="I251" s="80">
        <f t="shared" si="25"/>
        <v>0</v>
      </c>
      <c r="J251" s="88">
        <f t="shared" si="26"/>
        <v>0</v>
      </c>
      <c r="K251" s="80">
        <f t="shared" si="27"/>
        <v>0</v>
      </c>
      <c r="L251" s="88">
        <f t="shared" si="28"/>
        <v>0</v>
      </c>
      <c r="M251" s="80">
        <f t="shared" si="29"/>
        <v>0</v>
      </c>
      <c r="N251" s="88">
        <f t="shared" si="30"/>
        <v>0</v>
      </c>
      <c r="O251" s="80">
        <f t="shared" si="31"/>
        <v>0</v>
      </c>
      <c r="P251" s="91">
        <v>0</v>
      </c>
      <c r="Q251" s="91">
        <v>0</v>
      </c>
      <c r="R251" s="91" t="s">
        <v>726</v>
      </c>
      <c r="S251" s="91" t="s">
        <v>726</v>
      </c>
    </row>
    <row r="252" spans="1:19" ht="26.25">
      <c r="A252" s="32" t="s">
        <v>335</v>
      </c>
      <c r="B252" s="55" t="s">
        <v>336</v>
      </c>
      <c r="C252" s="55" t="s">
        <v>912</v>
      </c>
      <c r="D252" s="91">
        <v>0</v>
      </c>
      <c r="E252" s="91">
        <v>0</v>
      </c>
      <c r="F252" s="91" t="s">
        <v>726</v>
      </c>
      <c r="G252" s="91" t="s">
        <v>726</v>
      </c>
      <c r="H252" s="87">
        <f t="shared" si="24"/>
        <v>0</v>
      </c>
      <c r="I252" s="80">
        <f t="shared" si="25"/>
        <v>0</v>
      </c>
      <c r="J252" s="88">
        <f t="shared" si="26"/>
        <v>0</v>
      </c>
      <c r="K252" s="80">
        <f t="shared" si="27"/>
        <v>0</v>
      </c>
      <c r="L252" s="88">
        <f t="shared" si="28"/>
        <v>0</v>
      </c>
      <c r="M252" s="80">
        <f t="shared" si="29"/>
        <v>0</v>
      </c>
      <c r="N252" s="88">
        <f t="shared" si="30"/>
        <v>0</v>
      </c>
      <c r="O252" s="80">
        <f t="shared" si="31"/>
        <v>0</v>
      </c>
      <c r="P252" s="91">
        <v>0</v>
      </c>
      <c r="Q252" s="91">
        <v>0</v>
      </c>
      <c r="R252" s="91" t="s">
        <v>726</v>
      </c>
      <c r="S252" s="91" t="s">
        <v>726</v>
      </c>
    </row>
    <row r="253" spans="1:19" ht="26.25">
      <c r="A253" s="33" t="s">
        <v>337</v>
      </c>
      <c r="B253" s="55" t="s">
        <v>338</v>
      </c>
      <c r="C253" s="55" t="s">
        <v>913</v>
      </c>
      <c r="D253" s="91">
        <v>0</v>
      </c>
      <c r="E253" s="91">
        <v>0</v>
      </c>
      <c r="F253" s="91">
        <v>0</v>
      </c>
      <c r="G253" s="91">
        <v>0</v>
      </c>
      <c r="H253" s="87">
        <f t="shared" si="24"/>
        <v>0</v>
      </c>
      <c r="I253" s="80">
        <f t="shared" si="25"/>
        <v>0</v>
      </c>
      <c r="J253" s="88">
        <f t="shared" si="26"/>
        <v>0</v>
      </c>
      <c r="K253" s="80">
        <f t="shared" si="27"/>
        <v>0</v>
      </c>
      <c r="L253" s="88">
        <f t="shared" si="28"/>
        <v>0</v>
      </c>
      <c r="M253" s="80">
        <f t="shared" si="29"/>
        <v>0</v>
      </c>
      <c r="N253" s="88">
        <f t="shared" si="30"/>
        <v>0</v>
      </c>
      <c r="O253" s="80">
        <f t="shared" si="31"/>
        <v>0</v>
      </c>
      <c r="P253" s="91">
        <v>0</v>
      </c>
      <c r="Q253" s="91">
        <v>0</v>
      </c>
      <c r="R253" s="91">
        <v>0</v>
      </c>
      <c r="S253" s="91">
        <v>0</v>
      </c>
    </row>
    <row r="254" spans="1:19" ht="15.75">
      <c r="A254" s="33" t="s">
        <v>339</v>
      </c>
      <c r="B254" s="55" t="s">
        <v>340</v>
      </c>
      <c r="C254" s="55" t="s">
        <v>914</v>
      </c>
      <c r="D254" s="91">
        <v>0</v>
      </c>
      <c r="E254" s="91">
        <v>0</v>
      </c>
      <c r="F254" s="91" t="s">
        <v>726</v>
      </c>
      <c r="G254" s="91" t="s">
        <v>726</v>
      </c>
      <c r="H254" s="87">
        <f t="shared" si="24"/>
        <v>0</v>
      </c>
      <c r="I254" s="80">
        <f t="shared" si="25"/>
        <v>0</v>
      </c>
      <c r="J254" s="88">
        <f t="shared" si="26"/>
        <v>0</v>
      </c>
      <c r="K254" s="80">
        <f t="shared" si="27"/>
        <v>0</v>
      </c>
      <c r="L254" s="88">
        <f t="shared" si="28"/>
        <v>0</v>
      </c>
      <c r="M254" s="80">
        <f t="shared" si="29"/>
        <v>0</v>
      </c>
      <c r="N254" s="88">
        <f t="shared" si="30"/>
        <v>0</v>
      </c>
      <c r="O254" s="80">
        <f t="shared" si="31"/>
        <v>0</v>
      </c>
      <c r="P254" s="91">
        <v>0</v>
      </c>
      <c r="Q254" s="91">
        <v>0</v>
      </c>
      <c r="R254" s="91" t="s">
        <v>726</v>
      </c>
      <c r="S254" s="91" t="s">
        <v>726</v>
      </c>
    </row>
    <row r="255" spans="1:19" ht="26.25">
      <c r="A255" s="33" t="s">
        <v>341</v>
      </c>
      <c r="B255" s="55" t="s">
        <v>342</v>
      </c>
      <c r="C255" s="55" t="s">
        <v>915</v>
      </c>
      <c r="D255" s="91">
        <v>0</v>
      </c>
      <c r="E255" s="91" t="s">
        <v>726</v>
      </c>
      <c r="F255" s="91">
        <v>0</v>
      </c>
      <c r="G255" s="91">
        <v>0</v>
      </c>
      <c r="H255" s="87">
        <f t="shared" si="24"/>
        <v>0</v>
      </c>
      <c r="I255" s="80">
        <f t="shared" si="25"/>
        <v>0</v>
      </c>
      <c r="J255" s="88">
        <f t="shared" si="26"/>
        <v>0</v>
      </c>
      <c r="K255" s="80">
        <f t="shared" si="27"/>
        <v>0</v>
      </c>
      <c r="L255" s="88">
        <f t="shared" si="28"/>
        <v>0</v>
      </c>
      <c r="M255" s="80">
        <f t="shared" si="29"/>
        <v>0</v>
      </c>
      <c r="N255" s="88">
        <f t="shared" si="30"/>
        <v>0</v>
      </c>
      <c r="O255" s="80">
        <f t="shared" si="31"/>
        <v>0</v>
      </c>
      <c r="P255" s="91">
        <v>0</v>
      </c>
      <c r="Q255" s="91" t="s">
        <v>726</v>
      </c>
      <c r="R255" s="91">
        <v>0</v>
      </c>
      <c r="S255" s="91">
        <v>0</v>
      </c>
    </row>
    <row r="256" spans="1:19" ht="15.75">
      <c r="A256" s="33" t="s">
        <v>55</v>
      </c>
      <c r="B256" s="55"/>
      <c r="C256" s="55"/>
      <c r="D256" s="91"/>
      <c r="E256" s="91"/>
      <c r="F256" s="91"/>
      <c r="G256" s="91"/>
      <c r="H256" s="87">
        <f t="shared" si="24"/>
        <v>0</v>
      </c>
      <c r="I256" s="80">
        <f t="shared" si="25"/>
        <v>0</v>
      </c>
      <c r="J256" s="88">
        <f t="shared" si="26"/>
        <v>0</v>
      </c>
      <c r="K256" s="80">
        <f t="shared" si="27"/>
        <v>0</v>
      </c>
      <c r="L256" s="88">
        <f t="shared" si="28"/>
        <v>0</v>
      </c>
      <c r="M256" s="80">
        <f t="shared" si="29"/>
        <v>0</v>
      </c>
      <c r="N256" s="88">
        <f t="shared" si="30"/>
        <v>0</v>
      </c>
      <c r="O256" s="80">
        <f t="shared" si="31"/>
        <v>0</v>
      </c>
      <c r="P256" s="91"/>
      <c r="Q256" s="91"/>
      <c r="R256" s="91"/>
      <c r="S256" s="91"/>
    </row>
    <row r="257" spans="1:19" ht="15.75">
      <c r="A257" s="32" t="s">
        <v>343</v>
      </c>
      <c r="B257" s="55" t="s">
        <v>344</v>
      </c>
      <c r="C257" s="55" t="s">
        <v>916</v>
      </c>
      <c r="D257" s="91">
        <v>0</v>
      </c>
      <c r="E257" s="91" t="s">
        <v>726</v>
      </c>
      <c r="F257" s="91">
        <v>0</v>
      </c>
      <c r="G257" s="91">
        <v>0</v>
      </c>
      <c r="H257" s="87">
        <f t="shared" si="24"/>
        <v>0</v>
      </c>
      <c r="I257" s="80">
        <f t="shared" si="25"/>
        <v>0</v>
      </c>
      <c r="J257" s="88">
        <f t="shared" si="26"/>
        <v>0</v>
      </c>
      <c r="K257" s="80">
        <f t="shared" si="27"/>
        <v>0</v>
      </c>
      <c r="L257" s="88">
        <f t="shared" si="28"/>
        <v>0</v>
      </c>
      <c r="M257" s="80">
        <f t="shared" si="29"/>
        <v>0</v>
      </c>
      <c r="N257" s="88">
        <f t="shared" si="30"/>
        <v>0</v>
      </c>
      <c r="O257" s="80">
        <f t="shared" si="31"/>
        <v>0</v>
      </c>
      <c r="P257" s="91">
        <v>0</v>
      </c>
      <c r="Q257" s="91" t="s">
        <v>726</v>
      </c>
      <c r="R257" s="91">
        <v>0</v>
      </c>
      <c r="S257" s="91">
        <v>0</v>
      </c>
    </row>
    <row r="258" spans="1:19" ht="15.75">
      <c r="A258" s="32" t="s">
        <v>345</v>
      </c>
      <c r="B258" s="55" t="s">
        <v>346</v>
      </c>
      <c r="C258" s="55" t="s">
        <v>917</v>
      </c>
      <c r="D258" s="91">
        <v>0</v>
      </c>
      <c r="E258" s="91" t="s">
        <v>726</v>
      </c>
      <c r="F258" s="91">
        <v>0</v>
      </c>
      <c r="G258" s="91">
        <v>0</v>
      </c>
      <c r="H258" s="87">
        <f t="shared" si="24"/>
        <v>0</v>
      </c>
      <c r="I258" s="80">
        <f t="shared" si="25"/>
        <v>0</v>
      </c>
      <c r="J258" s="88">
        <f t="shared" si="26"/>
        <v>0</v>
      </c>
      <c r="K258" s="80">
        <f t="shared" si="27"/>
        <v>0</v>
      </c>
      <c r="L258" s="88">
        <f t="shared" si="28"/>
        <v>0</v>
      </c>
      <c r="M258" s="80">
        <f t="shared" si="29"/>
        <v>0</v>
      </c>
      <c r="N258" s="88">
        <f t="shared" si="30"/>
        <v>0</v>
      </c>
      <c r="O258" s="80">
        <f t="shared" si="31"/>
        <v>0</v>
      </c>
      <c r="P258" s="91">
        <v>0</v>
      </c>
      <c r="Q258" s="91" t="s">
        <v>726</v>
      </c>
      <c r="R258" s="91">
        <v>0</v>
      </c>
      <c r="S258" s="91">
        <v>0</v>
      </c>
    </row>
    <row r="259" spans="1:19" ht="15.75">
      <c r="A259" s="33" t="s">
        <v>339</v>
      </c>
      <c r="B259" s="55" t="s">
        <v>347</v>
      </c>
      <c r="C259" s="55" t="s">
        <v>918</v>
      </c>
      <c r="D259" s="91">
        <v>0</v>
      </c>
      <c r="E259" s="91" t="s">
        <v>726</v>
      </c>
      <c r="F259" s="91">
        <v>0</v>
      </c>
      <c r="G259" s="91">
        <v>0</v>
      </c>
      <c r="H259" s="87">
        <f t="shared" si="24"/>
        <v>0</v>
      </c>
      <c r="I259" s="80">
        <f t="shared" si="25"/>
        <v>0</v>
      </c>
      <c r="J259" s="88">
        <f t="shared" si="26"/>
        <v>0</v>
      </c>
      <c r="K259" s="80">
        <f t="shared" si="27"/>
        <v>0</v>
      </c>
      <c r="L259" s="88">
        <f t="shared" si="28"/>
        <v>0</v>
      </c>
      <c r="M259" s="80">
        <f t="shared" si="29"/>
        <v>0</v>
      </c>
      <c r="N259" s="88">
        <f t="shared" si="30"/>
        <v>0</v>
      </c>
      <c r="O259" s="80">
        <f t="shared" si="31"/>
        <v>0</v>
      </c>
      <c r="P259" s="91">
        <v>0</v>
      </c>
      <c r="Q259" s="91" t="s">
        <v>726</v>
      </c>
      <c r="R259" s="91">
        <v>0</v>
      </c>
      <c r="S259" s="91">
        <v>0</v>
      </c>
    </row>
    <row r="260" spans="1:19" ht="26.25">
      <c r="A260" s="33" t="s">
        <v>348</v>
      </c>
      <c r="B260" s="55" t="s">
        <v>349</v>
      </c>
      <c r="C260" s="55" t="s">
        <v>919</v>
      </c>
      <c r="D260" s="91">
        <v>0</v>
      </c>
      <c r="E260" s="91" t="s">
        <v>726</v>
      </c>
      <c r="F260" s="91">
        <v>0</v>
      </c>
      <c r="G260" s="91">
        <v>0</v>
      </c>
      <c r="H260" s="87">
        <f t="shared" si="24"/>
        <v>0</v>
      </c>
      <c r="I260" s="80">
        <f t="shared" si="25"/>
        <v>0</v>
      </c>
      <c r="J260" s="88">
        <f t="shared" si="26"/>
        <v>0</v>
      </c>
      <c r="K260" s="80">
        <f t="shared" si="27"/>
        <v>0</v>
      </c>
      <c r="L260" s="88">
        <f t="shared" si="28"/>
        <v>0</v>
      </c>
      <c r="M260" s="80">
        <f t="shared" si="29"/>
        <v>0</v>
      </c>
      <c r="N260" s="88">
        <f t="shared" si="30"/>
        <v>0</v>
      </c>
      <c r="O260" s="80">
        <f t="shared" si="31"/>
        <v>0</v>
      </c>
      <c r="P260" s="91">
        <v>0</v>
      </c>
      <c r="Q260" s="91" t="s">
        <v>726</v>
      </c>
      <c r="R260" s="91">
        <v>0</v>
      </c>
      <c r="S260" s="91">
        <v>0</v>
      </c>
    </row>
    <row r="261" spans="1:19" ht="15.75">
      <c r="A261" s="33" t="s">
        <v>55</v>
      </c>
      <c r="B261" s="55"/>
      <c r="C261" s="55"/>
      <c r="D261" s="91"/>
      <c r="E261" s="91"/>
      <c r="F261" s="91"/>
      <c r="G261" s="91"/>
      <c r="H261" s="87"/>
      <c r="I261" s="80"/>
      <c r="J261" s="88"/>
      <c r="K261" s="80"/>
      <c r="L261" s="88"/>
      <c r="M261" s="80"/>
      <c r="N261" s="88"/>
      <c r="O261" s="80"/>
      <c r="P261" s="91"/>
      <c r="Q261" s="91"/>
      <c r="R261" s="91"/>
      <c r="S261" s="91"/>
    </row>
    <row r="262" spans="1:19" ht="15.75">
      <c r="A262" s="32" t="s">
        <v>569</v>
      </c>
      <c r="B262" s="55" t="s">
        <v>350</v>
      </c>
      <c r="C262" s="55" t="s">
        <v>920</v>
      </c>
      <c r="D262" s="91">
        <v>0</v>
      </c>
      <c r="E262" s="91" t="s">
        <v>726</v>
      </c>
      <c r="F262" s="91">
        <v>0</v>
      </c>
      <c r="G262" s="91">
        <v>0</v>
      </c>
      <c r="H262" s="87">
        <f t="shared" si="24"/>
        <v>0</v>
      </c>
      <c r="I262" s="80">
        <f t="shared" si="25"/>
        <v>0</v>
      </c>
      <c r="J262" s="88">
        <f t="shared" si="26"/>
        <v>0</v>
      </c>
      <c r="K262" s="80">
        <f t="shared" si="27"/>
        <v>0</v>
      </c>
      <c r="L262" s="88">
        <f t="shared" si="28"/>
        <v>0</v>
      </c>
      <c r="M262" s="80">
        <f t="shared" si="29"/>
        <v>0</v>
      </c>
      <c r="N262" s="88">
        <f t="shared" si="30"/>
        <v>0</v>
      </c>
      <c r="O262" s="80">
        <f t="shared" si="31"/>
        <v>0</v>
      </c>
      <c r="P262" s="91">
        <v>0</v>
      </c>
      <c r="Q262" s="91" t="s">
        <v>726</v>
      </c>
      <c r="R262" s="91">
        <v>0</v>
      </c>
      <c r="S262" s="91">
        <v>0</v>
      </c>
    </row>
    <row r="263" spans="1:19" ht="15.75">
      <c r="A263" s="32" t="s">
        <v>20</v>
      </c>
      <c r="B263" s="55"/>
      <c r="C263" s="55"/>
      <c r="D263" s="91"/>
      <c r="E263" s="91"/>
      <c r="F263" s="91"/>
      <c r="G263" s="91"/>
      <c r="H263" s="87"/>
      <c r="I263" s="80"/>
      <c r="J263" s="88"/>
      <c r="K263" s="80"/>
      <c r="L263" s="88"/>
      <c r="M263" s="80"/>
      <c r="N263" s="88"/>
      <c r="O263" s="80"/>
      <c r="P263" s="91"/>
      <c r="Q263" s="91"/>
      <c r="R263" s="91"/>
      <c r="S263" s="91"/>
    </row>
    <row r="264" spans="1:19" ht="26.25">
      <c r="A264" s="33" t="s">
        <v>351</v>
      </c>
      <c r="B264" s="55" t="s">
        <v>352</v>
      </c>
      <c r="C264" s="55" t="s">
        <v>921</v>
      </c>
      <c r="D264" s="91">
        <v>0</v>
      </c>
      <c r="E264" s="91" t="s">
        <v>726</v>
      </c>
      <c r="F264" s="91">
        <v>0</v>
      </c>
      <c r="G264" s="91">
        <v>0</v>
      </c>
      <c r="H264" s="87">
        <f t="shared" si="24"/>
        <v>0</v>
      </c>
      <c r="I264" s="80">
        <f t="shared" si="25"/>
        <v>0</v>
      </c>
      <c r="J264" s="88">
        <f t="shared" si="26"/>
        <v>0</v>
      </c>
      <c r="K264" s="80">
        <f t="shared" si="27"/>
        <v>0</v>
      </c>
      <c r="L264" s="88">
        <f t="shared" si="28"/>
        <v>0</v>
      </c>
      <c r="M264" s="80">
        <f t="shared" si="29"/>
        <v>0</v>
      </c>
      <c r="N264" s="88">
        <f t="shared" si="30"/>
        <v>0</v>
      </c>
      <c r="O264" s="80">
        <f t="shared" si="31"/>
        <v>0</v>
      </c>
      <c r="P264" s="91">
        <v>0</v>
      </c>
      <c r="Q264" s="91" t="s">
        <v>726</v>
      </c>
      <c r="R264" s="91">
        <v>0</v>
      </c>
      <c r="S264" s="91">
        <v>0</v>
      </c>
    </row>
    <row r="265" spans="1:19" ht="15.75">
      <c r="A265" s="33" t="s">
        <v>353</v>
      </c>
      <c r="B265" s="55" t="s">
        <v>354</v>
      </c>
      <c r="C265" s="55" t="s">
        <v>922</v>
      </c>
      <c r="D265" s="91">
        <v>0</v>
      </c>
      <c r="E265" s="91" t="s">
        <v>726</v>
      </c>
      <c r="F265" s="91">
        <v>0</v>
      </c>
      <c r="G265" s="91">
        <v>0</v>
      </c>
      <c r="H265" s="87">
        <f t="shared" si="24"/>
        <v>0</v>
      </c>
      <c r="I265" s="80">
        <f t="shared" si="25"/>
        <v>0</v>
      </c>
      <c r="J265" s="88">
        <f t="shared" si="26"/>
        <v>0</v>
      </c>
      <c r="K265" s="80">
        <f t="shared" si="27"/>
        <v>0</v>
      </c>
      <c r="L265" s="88">
        <f t="shared" si="28"/>
        <v>0</v>
      </c>
      <c r="M265" s="80">
        <f t="shared" si="29"/>
        <v>0</v>
      </c>
      <c r="N265" s="88">
        <f t="shared" si="30"/>
        <v>0</v>
      </c>
      <c r="O265" s="80">
        <f t="shared" si="31"/>
        <v>0</v>
      </c>
      <c r="P265" s="91">
        <v>0</v>
      </c>
      <c r="Q265" s="91" t="s">
        <v>726</v>
      </c>
      <c r="R265" s="91">
        <v>0</v>
      </c>
      <c r="S265" s="91">
        <v>0</v>
      </c>
    </row>
    <row r="266" spans="1:19" ht="26.25">
      <c r="A266" s="33" t="s">
        <v>355</v>
      </c>
      <c r="B266" s="55" t="s">
        <v>356</v>
      </c>
      <c r="C266" s="55" t="s">
        <v>923</v>
      </c>
      <c r="D266" s="91">
        <v>0</v>
      </c>
      <c r="E266" s="91" t="s">
        <v>726</v>
      </c>
      <c r="F266" s="91">
        <v>0</v>
      </c>
      <c r="G266" s="91">
        <v>0</v>
      </c>
      <c r="H266" s="87">
        <f t="shared" si="24"/>
        <v>0</v>
      </c>
      <c r="I266" s="80">
        <f t="shared" si="25"/>
        <v>0</v>
      </c>
      <c r="J266" s="88">
        <f t="shared" si="26"/>
        <v>0</v>
      </c>
      <c r="K266" s="80">
        <f t="shared" si="27"/>
        <v>0</v>
      </c>
      <c r="L266" s="88">
        <f t="shared" si="28"/>
        <v>0</v>
      </c>
      <c r="M266" s="80">
        <f t="shared" si="29"/>
        <v>0</v>
      </c>
      <c r="N266" s="88">
        <f t="shared" si="30"/>
        <v>0</v>
      </c>
      <c r="O266" s="80">
        <f t="shared" si="31"/>
        <v>0</v>
      </c>
      <c r="P266" s="91">
        <v>0</v>
      </c>
      <c r="Q266" s="91" t="s">
        <v>726</v>
      </c>
      <c r="R266" s="91">
        <v>0</v>
      </c>
      <c r="S266" s="91">
        <v>0</v>
      </c>
    </row>
    <row r="267" spans="1:19" ht="15.75">
      <c r="A267" s="33" t="s">
        <v>357</v>
      </c>
      <c r="B267" s="55" t="s">
        <v>358</v>
      </c>
      <c r="C267" s="55" t="s">
        <v>924</v>
      </c>
      <c r="D267" s="91">
        <v>0</v>
      </c>
      <c r="E267" s="91" t="s">
        <v>726</v>
      </c>
      <c r="F267" s="91">
        <v>0</v>
      </c>
      <c r="G267" s="91">
        <v>0</v>
      </c>
      <c r="H267" s="87">
        <f t="shared" si="24"/>
        <v>0</v>
      </c>
      <c r="I267" s="80">
        <f t="shared" si="25"/>
        <v>0</v>
      </c>
      <c r="J267" s="88">
        <f t="shared" si="26"/>
        <v>0</v>
      </c>
      <c r="K267" s="80">
        <f t="shared" si="27"/>
        <v>0</v>
      </c>
      <c r="L267" s="88">
        <f t="shared" si="28"/>
        <v>0</v>
      </c>
      <c r="M267" s="80">
        <f t="shared" si="29"/>
        <v>0</v>
      </c>
      <c r="N267" s="88">
        <f t="shared" si="30"/>
        <v>0</v>
      </c>
      <c r="O267" s="80">
        <f t="shared" si="31"/>
        <v>0</v>
      </c>
      <c r="P267" s="91">
        <v>0</v>
      </c>
      <c r="Q267" s="91" t="s">
        <v>726</v>
      </c>
      <c r="R267" s="91">
        <v>0</v>
      </c>
      <c r="S267" s="91">
        <v>0</v>
      </c>
    </row>
    <row r="268" spans="1:19" ht="15.75">
      <c r="A268" s="33" t="s">
        <v>570</v>
      </c>
      <c r="B268" s="55" t="s">
        <v>359</v>
      </c>
      <c r="C268" s="55" t="s">
        <v>925</v>
      </c>
      <c r="D268" s="91">
        <v>0</v>
      </c>
      <c r="E268" s="91" t="s">
        <v>726</v>
      </c>
      <c r="F268" s="91">
        <v>0</v>
      </c>
      <c r="G268" s="91">
        <v>0</v>
      </c>
      <c r="H268" s="87">
        <f t="shared" si="24"/>
        <v>0</v>
      </c>
      <c r="I268" s="80">
        <f t="shared" si="25"/>
        <v>0</v>
      </c>
      <c r="J268" s="88">
        <f t="shared" si="26"/>
        <v>0</v>
      </c>
      <c r="K268" s="80">
        <f t="shared" si="27"/>
        <v>0</v>
      </c>
      <c r="L268" s="88">
        <f t="shared" si="28"/>
        <v>0</v>
      </c>
      <c r="M268" s="80">
        <f t="shared" si="29"/>
        <v>0</v>
      </c>
      <c r="N268" s="88">
        <f t="shared" si="30"/>
        <v>0</v>
      </c>
      <c r="O268" s="80">
        <f t="shared" si="31"/>
        <v>0</v>
      </c>
      <c r="P268" s="91">
        <v>0</v>
      </c>
      <c r="Q268" s="91" t="s">
        <v>726</v>
      </c>
      <c r="R268" s="91">
        <v>0</v>
      </c>
      <c r="S268" s="91">
        <v>0</v>
      </c>
    </row>
    <row r="269" spans="1:19" ht="15.75">
      <c r="A269" s="31" t="s">
        <v>20</v>
      </c>
      <c r="B269" s="55"/>
      <c r="C269" s="55"/>
      <c r="D269" s="91"/>
      <c r="E269" s="91"/>
      <c r="F269" s="91"/>
      <c r="G269" s="91"/>
      <c r="H269" s="87">
        <f t="shared" si="24"/>
        <v>0</v>
      </c>
      <c r="I269" s="80">
        <f t="shared" si="25"/>
        <v>0</v>
      </c>
      <c r="J269" s="88">
        <f t="shared" si="26"/>
        <v>0</v>
      </c>
      <c r="K269" s="80">
        <f t="shared" si="27"/>
        <v>0</v>
      </c>
      <c r="L269" s="88">
        <f t="shared" si="28"/>
        <v>0</v>
      </c>
      <c r="M269" s="80">
        <f t="shared" si="29"/>
        <v>0</v>
      </c>
      <c r="N269" s="88">
        <f t="shared" si="30"/>
        <v>0</v>
      </c>
      <c r="O269" s="80">
        <f t="shared" si="31"/>
        <v>0</v>
      </c>
      <c r="P269" s="91"/>
      <c r="Q269" s="91"/>
      <c r="R269" s="91"/>
      <c r="S269" s="91"/>
    </row>
    <row r="270" spans="1:19" ht="15.75">
      <c r="A270" s="31" t="s">
        <v>360</v>
      </c>
      <c r="B270" s="55" t="s">
        <v>361</v>
      </c>
      <c r="C270" s="55" t="s">
        <v>926</v>
      </c>
      <c r="D270" s="91">
        <v>0</v>
      </c>
      <c r="E270" s="91" t="s">
        <v>726</v>
      </c>
      <c r="F270" s="91">
        <v>0</v>
      </c>
      <c r="G270" s="91">
        <v>0</v>
      </c>
      <c r="H270" s="87">
        <f t="shared" si="24"/>
        <v>0</v>
      </c>
      <c r="I270" s="80">
        <f t="shared" si="25"/>
        <v>0</v>
      </c>
      <c r="J270" s="88">
        <f t="shared" si="26"/>
        <v>0</v>
      </c>
      <c r="K270" s="80">
        <f t="shared" si="27"/>
        <v>0</v>
      </c>
      <c r="L270" s="88">
        <f t="shared" si="28"/>
        <v>0</v>
      </c>
      <c r="M270" s="80">
        <f t="shared" si="29"/>
        <v>0</v>
      </c>
      <c r="N270" s="88">
        <f t="shared" si="30"/>
        <v>0</v>
      </c>
      <c r="O270" s="80">
        <f t="shared" si="31"/>
        <v>0</v>
      </c>
      <c r="P270" s="91">
        <v>0</v>
      </c>
      <c r="Q270" s="91" t="s">
        <v>726</v>
      </c>
      <c r="R270" s="91">
        <v>0</v>
      </c>
      <c r="S270" s="91">
        <v>0</v>
      </c>
    </row>
    <row r="271" spans="1:19" ht="15.75">
      <c r="A271" s="31" t="s">
        <v>362</v>
      </c>
      <c r="B271" s="55" t="s">
        <v>363</v>
      </c>
      <c r="C271" s="55" t="s">
        <v>927</v>
      </c>
      <c r="D271" s="91">
        <v>0</v>
      </c>
      <c r="E271" s="91" t="s">
        <v>726</v>
      </c>
      <c r="F271" s="91">
        <v>0</v>
      </c>
      <c r="G271" s="91">
        <v>0</v>
      </c>
      <c r="H271" s="87">
        <f t="shared" si="24"/>
        <v>0</v>
      </c>
      <c r="I271" s="80">
        <f t="shared" si="25"/>
        <v>0</v>
      </c>
      <c r="J271" s="88">
        <f t="shared" si="26"/>
        <v>0</v>
      </c>
      <c r="K271" s="80">
        <f t="shared" si="27"/>
        <v>0</v>
      </c>
      <c r="L271" s="88">
        <f t="shared" si="28"/>
        <v>0</v>
      </c>
      <c r="M271" s="80">
        <f t="shared" si="29"/>
        <v>0</v>
      </c>
      <c r="N271" s="88">
        <f t="shared" si="30"/>
        <v>0</v>
      </c>
      <c r="O271" s="80">
        <f t="shared" si="31"/>
        <v>0</v>
      </c>
      <c r="P271" s="91">
        <v>0</v>
      </c>
      <c r="Q271" s="91" t="s">
        <v>726</v>
      </c>
      <c r="R271" s="91">
        <v>0</v>
      </c>
      <c r="S271" s="91">
        <v>0</v>
      </c>
    </row>
    <row r="272" spans="1:19" ht="39">
      <c r="A272" s="28" t="s">
        <v>571</v>
      </c>
      <c r="B272" s="55" t="s">
        <v>364</v>
      </c>
      <c r="C272" s="55" t="s">
        <v>928</v>
      </c>
      <c r="D272" s="91">
        <v>0</v>
      </c>
      <c r="E272" s="91" t="s">
        <v>726</v>
      </c>
      <c r="F272" s="91">
        <v>0</v>
      </c>
      <c r="G272" s="91">
        <v>0</v>
      </c>
      <c r="H272" s="87">
        <f t="shared" si="24"/>
        <v>0</v>
      </c>
      <c r="I272" s="80">
        <f t="shared" si="25"/>
        <v>0</v>
      </c>
      <c r="J272" s="88">
        <f t="shared" si="26"/>
        <v>0</v>
      </c>
      <c r="K272" s="80">
        <f t="shared" si="27"/>
        <v>0</v>
      </c>
      <c r="L272" s="88">
        <f t="shared" si="28"/>
        <v>0</v>
      </c>
      <c r="M272" s="80">
        <f t="shared" si="29"/>
        <v>0</v>
      </c>
      <c r="N272" s="88">
        <f t="shared" si="30"/>
        <v>0</v>
      </c>
      <c r="O272" s="80">
        <f t="shared" si="31"/>
        <v>0</v>
      </c>
      <c r="P272" s="91">
        <v>0</v>
      </c>
      <c r="Q272" s="91" t="s">
        <v>726</v>
      </c>
      <c r="R272" s="91">
        <v>0</v>
      </c>
      <c r="S272" s="91">
        <v>0</v>
      </c>
    </row>
    <row r="273" spans="1:19" ht="15.75">
      <c r="A273" s="30" t="s">
        <v>55</v>
      </c>
      <c r="B273" s="55"/>
      <c r="C273" s="55"/>
      <c r="D273" s="91"/>
      <c r="E273" s="91"/>
      <c r="F273" s="91"/>
      <c r="G273" s="91"/>
      <c r="H273" s="87"/>
      <c r="I273" s="80"/>
      <c r="J273" s="88"/>
      <c r="K273" s="80"/>
      <c r="L273" s="88"/>
      <c r="M273" s="80"/>
      <c r="N273" s="88"/>
      <c r="O273" s="80"/>
      <c r="P273" s="91"/>
      <c r="Q273" s="91"/>
      <c r="R273" s="91"/>
      <c r="S273" s="91"/>
    </row>
    <row r="274" spans="1:19" ht="51.75">
      <c r="A274" s="30" t="s">
        <v>365</v>
      </c>
      <c r="B274" s="55" t="s">
        <v>366</v>
      </c>
      <c r="C274" s="55" t="s">
        <v>929</v>
      </c>
      <c r="D274" s="91">
        <v>0</v>
      </c>
      <c r="E274" s="91" t="s">
        <v>726</v>
      </c>
      <c r="F274" s="91">
        <v>0</v>
      </c>
      <c r="G274" s="91">
        <v>0</v>
      </c>
      <c r="H274" s="87">
        <f t="shared" si="24"/>
        <v>0</v>
      </c>
      <c r="I274" s="80">
        <f t="shared" si="25"/>
        <v>0</v>
      </c>
      <c r="J274" s="88">
        <f t="shared" si="26"/>
        <v>0</v>
      </c>
      <c r="K274" s="80">
        <f t="shared" si="27"/>
        <v>0</v>
      </c>
      <c r="L274" s="88">
        <f t="shared" si="28"/>
        <v>0</v>
      </c>
      <c r="M274" s="80">
        <f t="shared" si="29"/>
        <v>0</v>
      </c>
      <c r="N274" s="88">
        <f t="shared" si="30"/>
        <v>0</v>
      </c>
      <c r="O274" s="80">
        <f t="shared" si="31"/>
        <v>0</v>
      </c>
      <c r="P274" s="91">
        <v>0</v>
      </c>
      <c r="Q274" s="91" t="s">
        <v>726</v>
      </c>
      <c r="R274" s="91">
        <v>0</v>
      </c>
      <c r="S274" s="91">
        <v>0</v>
      </c>
    </row>
    <row r="275" spans="1:19" ht="39">
      <c r="A275" s="31" t="s">
        <v>367</v>
      </c>
      <c r="B275" s="55" t="s">
        <v>368</v>
      </c>
      <c r="C275" s="55" t="s">
        <v>930</v>
      </c>
      <c r="D275" s="91">
        <v>0</v>
      </c>
      <c r="E275" s="91" t="s">
        <v>726</v>
      </c>
      <c r="F275" s="91">
        <v>0</v>
      </c>
      <c r="G275" s="91">
        <v>0</v>
      </c>
      <c r="H275" s="87">
        <f t="shared" si="24"/>
        <v>0</v>
      </c>
      <c r="I275" s="80">
        <f t="shared" si="25"/>
        <v>0</v>
      </c>
      <c r="J275" s="88">
        <f t="shared" si="26"/>
        <v>0</v>
      </c>
      <c r="K275" s="80">
        <f t="shared" si="27"/>
        <v>0</v>
      </c>
      <c r="L275" s="88">
        <f t="shared" si="28"/>
        <v>0</v>
      </c>
      <c r="M275" s="80">
        <f t="shared" si="29"/>
        <v>0</v>
      </c>
      <c r="N275" s="88">
        <f t="shared" si="30"/>
        <v>0</v>
      </c>
      <c r="O275" s="80">
        <f t="shared" si="31"/>
        <v>0</v>
      </c>
      <c r="P275" s="91">
        <v>0</v>
      </c>
      <c r="Q275" s="91" t="s">
        <v>726</v>
      </c>
      <c r="R275" s="91">
        <v>0</v>
      </c>
      <c r="S275" s="91">
        <v>0</v>
      </c>
    </row>
    <row r="276" spans="1:19" ht="51.75">
      <c r="A276" s="31" t="s">
        <v>369</v>
      </c>
      <c r="B276" s="55" t="s">
        <v>370</v>
      </c>
      <c r="C276" s="55" t="s">
        <v>931</v>
      </c>
      <c r="D276" s="91">
        <v>0</v>
      </c>
      <c r="E276" s="91" t="s">
        <v>726</v>
      </c>
      <c r="F276" s="91">
        <v>0</v>
      </c>
      <c r="G276" s="91">
        <v>0</v>
      </c>
      <c r="H276" s="87">
        <f t="shared" si="24"/>
        <v>0</v>
      </c>
      <c r="I276" s="80">
        <f t="shared" si="25"/>
        <v>0</v>
      </c>
      <c r="J276" s="88">
        <f t="shared" si="26"/>
        <v>0</v>
      </c>
      <c r="K276" s="80">
        <f t="shared" si="27"/>
        <v>0</v>
      </c>
      <c r="L276" s="88">
        <f t="shared" si="28"/>
        <v>0</v>
      </c>
      <c r="M276" s="80">
        <f t="shared" si="29"/>
        <v>0</v>
      </c>
      <c r="N276" s="88">
        <f t="shared" si="30"/>
        <v>0</v>
      </c>
      <c r="O276" s="80">
        <f t="shared" si="31"/>
        <v>0</v>
      </c>
      <c r="P276" s="91">
        <v>0</v>
      </c>
      <c r="Q276" s="91" t="s">
        <v>726</v>
      </c>
      <c r="R276" s="91">
        <v>0</v>
      </c>
      <c r="S276" s="91">
        <v>0</v>
      </c>
    </row>
    <row r="277" spans="1:19" ht="39">
      <c r="A277" s="31" t="s">
        <v>371</v>
      </c>
      <c r="B277" s="55" t="s">
        <v>372</v>
      </c>
      <c r="C277" s="55" t="s">
        <v>932</v>
      </c>
      <c r="D277" s="91">
        <v>0</v>
      </c>
      <c r="E277" s="91" t="s">
        <v>726</v>
      </c>
      <c r="F277" s="91">
        <v>0</v>
      </c>
      <c r="G277" s="91">
        <v>0</v>
      </c>
      <c r="H277" s="87">
        <f t="shared" si="24"/>
        <v>0</v>
      </c>
      <c r="I277" s="80">
        <f t="shared" si="25"/>
        <v>0</v>
      </c>
      <c r="J277" s="88">
        <f t="shared" si="26"/>
        <v>0</v>
      </c>
      <c r="K277" s="80">
        <f t="shared" si="27"/>
        <v>0</v>
      </c>
      <c r="L277" s="88">
        <f t="shared" si="28"/>
        <v>0</v>
      </c>
      <c r="M277" s="80">
        <f t="shared" si="29"/>
        <v>0</v>
      </c>
      <c r="N277" s="88">
        <f t="shared" si="30"/>
        <v>0</v>
      </c>
      <c r="O277" s="80">
        <f t="shared" si="31"/>
        <v>0</v>
      </c>
      <c r="P277" s="91">
        <v>0</v>
      </c>
      <c r="Q277" s="91" t="s">
        <v>726</v>
      </c>
      <c r="R277" s="91">
        <v>0</v>
      </c>
      <c r="S277" s="91">
        <v>0</v>
      </c>
    </row>
    <row r="278" spans="1:19" ht="15.75">
      <c r="A278" s="30" t="s">
        <v>572</v>
      </c>
      <c r="B278" s="55" t="s">
        <v>373</v>
      </c>
      <c r="C278" s="55" t="s">
        <v>933</v>
      </c>
      <c r="D278" s="91" t="s">
        <v>726</v>
      </c>
      <c r="E278" s="91" t="s">
        <v>726</v>
      </c>
      <c r="F278" s="91">
        <v>0</v>
      </c>
      <c r="G278" s="91">
        <v>0</v>
      </c>
      <c r="H278" s="87">
        <f aca="true" t="shared" si="32" ref="H278:H341">IF(D278&lt;P278,IF(D278&lt;0,-2,-1),IF(D278&lt;0,-3,0))</f>
        <v>0</v>
      </c>
      <c r="I278" s="80">
        <f aca="true" t="shared" si="33" ref="I278:I341">IF(H278&lt;0,IF(H278&gt;-3,D278-P278,0),0)</f>
        <v>0</v>
      </c>
      <c r="J278" s="88">
        <f aca="true" t="shared" si="34" ref="J278:J341">IF(E278&lt;Q278,IF(E278&lt;0,-2,-1),IF(E278&lt;0,-3,0))</f>
        <v>0</v>
      </c>
      <c r="K278" s="80">
        <f aca="true" t="shared" si="35" ref="K278:K341">IF(J278&lt;0,IF(J278&gt;-3,E278-Q278,0),0)</f>
        <v>0</v>
      </c>
      <c r="L278" s="88">
        <f aca="true" t="shared" si="36" ref="L278:L341">IF(F278&lt;R278,IF(F278&lt;0,-2,-1),IF(F278&lt;0,-3,0))</f>
        <v>0</v>
      </c>
      <c r="M278" s="80">
        <f aca="true" t="shared" si="37" ref="M278:M341">IF(L278&lt;0,IF(L278&gt;-3,F278-R278,0),0)</f>
        <v>0</v>
      </c>
      <c r="N278" s="88">
        <f aca="true" t="shared" si="38" ref="N278:N341">IF(G278&lt;S278,IF(G278&lt;0,-2,-1),IF(G278&lt;0,-3,0))</f>
        <v>0</v>
      </c>
      <c r="O278" s="80">
        <f aca="true" t="shared" si="39" ref="O278:O341">IF(N278&lt;0,IF(N278&gt;-3,G278-S278,0),0)</f>
        <v>0</v>
      </c>
      <c r="P278" s="91" t="s">
        <v>726</v>
      </c>
      <c r="Q278" s="91" t="s">
        <v>726</v>
      </c>
      <c r="R278" s="91">
        <v>0</v>
      </c>
      <c r="S278" s="91">
        <v>0</v>
      </c>
    </row>
    <row r="279" spans="1:19" ht="15.75">
      <c r="A279" s="30" t="s">
        <v>20</v>
      </c>
      <c r="B279" s="55"/>
      <c r="C279" s="55"/>
      <c r="D279" s="91"/>
      <c r="E279" s="91"/>
      <c r="F279" s="91"/>
      <c r="G279" s="91"/>
      <c r="H279" s="87"/>
      <c r="I279" s="80"/>
      <c r="J279" s="88"/>
      <c r="K279" s="80"/>
      <c r="L279" s="88"/>
      <c r="M279" s="80"/>
      <c r="N279" s="88"/>
      <c r="O279" s="80"/>
      <c r="P279" s="91"/>
      <c r="Q279" s="91"/>
      <c r="R279" s="91"/>
      <c r="S279" s="91"/>
    </row>
    <row r="280" spans="1:19" ht="39">
      <c r="A280" s="31" t="s">
        <v>374</v>
      </c>
      <c r="B280" s="55" t="s">
        <v>375</v>
      </c>
      <c r="C280" s="55" t="s">
        <v>934</v>
      </c>
      <c r="D280" s="91" t="s">
        <v>726</v>
      </c>
      <c r="E280" s="91" t="s">
        <v>726</v>
      </c>
      <c r="F280" s="91">
        <v>0</v>
      </c>
      <c r="G280" s="91">
        <v>0</v>
      </c>
      <c r="H280" s="87">
        <f t="shared" si="32"/>
        <v>0</v>
      </c>
      <c r="I280" s="80">
        <f t="shared" si="33"/>
        <v>0</v>
      </c>
      <c r="J280" s="88">
        <f t="shared" si="34"/>
        <v>0</v>
      </c>
      <c r="K280" s="80">
        <f t="shared" si="35"/>
        <v>0</v>
      </c>
      <c r="L280" s="88">
        <f t="shared" si="36"/>
        <v>0</v>
      </c>
      <c r="M280" s="80">
        <f t="shared" si="37"/>
        <v>0</v>
      </c>
      <c r="N280" s="88">
        <f t="shared" si="38"/>
        <v>0</v>
      </c>
      <c r="O280" s="80">
        <f t="shared" si="39"/>
        <v>0</v>
      </c>
      <c r="P280" s="91" t="s">
        <v>726</v>
      </c>
      <c r="Q280" s="91" t="s">
        <v>726</v>
      </c>
      <c r="R280" s="91">
        <v>0</v>
      </c>
      <c r="S280" s="91">
        <v>0</v>
      </c>
    </row>
    <row r="281" spans="1:19" ht="26.25">
      <c r="A281" s="31" t="s">
        <v>376</v>
      </c>
      <c r="B281" s="55" t="s">
        <v>377</v>
      </c>
      <c r="C281" s="55" t="s">
        <v>935</v>
      </c>
      <c r="D281" s="91" t="s">
        <v>726</v>
      </c>
      <c r="E281" s="91" t="s">
        <v>726</v>
      </c>
      <c r="F281" s="91">
        <v>0</v>
      </c>
      <c r="G281" s="91">
        <v>0</v>
      </c>
      <c r="H281" s="87">
        <f t="shared" si="32"/>
        <v>0</v>
      </c>
      <c r="I281" s="80">
        <f t="shared" si="33"/>
        <v>0</v>
      </c>
      <c r="J281" s="88">
        <f t="shared" si="34"/>
        <v>0</v>
      </c>
      <c r="K281" s="80">
        <f t="shared" si="35"/>
        <v>0</v>
      </c>
      <c r="L281" s="88">
        <f t="shared" si="36"/>
        <v>0</v>
      </c>
      <c r="M281" s="80">
        <f t="shared" si="37"/>
        <v>0</v>
      </c>
      <c r="N281" s="88">
        <f t="shared" si="38"/>
        <v>0</v>
      </c>
      <c r="O281" s="80">
        <f t="shared" si="39"/>
        <v>0</v>
      </c>
      <c r="P281" s="91" t="s">
        <v>726</v>
      </c>
      <c r="Q281" s="91" t="s">
        <v>726</v>
      </c>
      <c r="R281" s="91">
        <v>0</v>
      </c>
      <c r="S281" s="91">
        <v>0</v>
      </c>
    </row>
    <row r="282" spans="1:19" ht="26.25">
      <c r="A282" s="30" t="s">
        <v>378</v>
      </c>
      <c r="B282" s="55" t="s">
        <v>379</v>
      </c>
      <c r="C282" s="55" t="s">
        <v>936</v>
      </c>
      <c r="D282" s="91" t="s">
        <v>726</v>
      </c>
      <c r="E282" s="91" t="s">
        <v>726</v>
      </c>
      <c r="F282" s="91">
        <v>0</v>
      </c>
      <c r="G282" s="91">
        <v>0</v>
      </c>
      <c r="H282" s="87">
        <f t="shared" si="32"/>
        <v>0</v>
      </c>
      <c r="I282" s="80">
        <f t="shared" si="33"/>
        <v>0</v>
      </c>
      <c r="J282" s="88">
        <f t="shared" si="34"/>
        <v>0</v>
      </c>
      <c r="K282" s="80">
        <f t="shared" si="35"/>
        <v>0</v>
      </c>
      <c r="L282" s="88">
        <f t="shared" si="36"/>
        <v>0</v>
      </c>
      <c r="M282" s="80">
        <f t="shared" si="37"/>
        <v>0</v>
      </c>
      <c r="N282" s="88">
        <f t="shared" si="38"/>
        <v>0</v>
      </c>
      <c r="O282" s="80">
        <f t="shared" si="39"/>
        <v>0</v>
      </c>
      <c r="P282" s="91" t="s">
        <v>726</v>
      </c>
      <c r="Q282" s="91" t="s">
        <v>726</v>
      </c>
      <c r="R282" s="91">
        <v>0</v>
      </c>
      <c r="S282" s="91">
        <v>0</v>
      </c>
    </row>
    <row r="283" spans="1:19" ht="15.75">
      <c r="A283" s="30" t="s">
        <v>380</v>
      </c>
      <c r="B283" s="55" t="s">
        <v>381</v>
      </c>
      <c r="C283" s="55" t="s">
        <v>937</v>
      </c>
      <c r="D283" s="91">
        <v>0</v>
      </c>
      <c r="E283" s="91" t="s">
        <v>726</v>
      </c>
      <c r="F283" s="91">
        <v>0</v>
      </c>
      <c r="G283" s="91">
        <v>0</v>
      </c>
      <c r="H283" s="87">
        <f t="shared" si="32"/>
        <v>0</v>
      </c>
      <c r="I283" s="80">
        <f t="shared" si="33"/>
        <v>0</v>
      </c>
      <c r="J283" s="88">
        <f t="shared" si="34"/>
        <v>0</v>
      </c>
      <c r="K283" s="80">
        <f t="shared" si="35"/>
        <v>0</v>
      </c>
      <c r="L283" s="88">
        <f t="shared" si="36"/>
        <v>0</v>
      </c>
      <c r="M283" s="80">
        <f t="shared" si="37"/>
        <v>0</v>
      </c>
      <c r="N283" s="88">
        <f t="shared" si="38"/>
        <v>0</v>
      </c>
      <c r="O283" s="80">
        <f t="shared" si="39"/>
        <v>0</v>
      </c>
      <c r="P283" s="91">
        <v>0</v>
      </c>
      <c r="Q283" s="91" t="s">
        <v>726</v>
      </c>
      <c r="R283" s="91">
        <v>0</v>
      </c>
      <c r="S283" s="91">
        <v>0</v>
      </c>
    </row>
    <row r="284" spans="1:19" ht="15.75">
      <c r="A284" s="30" t="s">
        <v>55</v>
      </c>
      <c r="B284" s="55"/>
      <c r="C284" s="55"/>
      <c r="D284" s="91"/>
      <c r="E284" s="91"/>
      <c r="F284" s="91"/>
      <c r="G284" s="91"/>
      <c r="H284" s="87"/>
      <c r="I284" s="80"/>
      <c r="J284" s="88"/>
      <c r="K284" s="80"/>
      <c r="L284" s="88"/>
      <c r="M284" s="80"/>
      <c r="N284" s="88"/>
      <c r="O284" s="80"/>
      <c r="P284" s="91"/>
      <c r="Q284" s="91"/>
      <c r="R284" s="91"/>
      <c r="S284" s="91"/>
    </row>
    <row r="285" spans="1:19" ht="26.25">
      <c r="A285" s="31" t="s">
        <v>382</v>
      </c>
      <c r="B285" s="55" t="s">
        <v>383</v>
      </c>
      <c r="C285" s="55" t="s">
        <v>938</v>
      </c>
      <c r="D285" s="91">
        <v>0</v>
      </c>
      <c r="E285" s="91" t="s">
        <v>726</v>
      </c>
      <c r="F285" s="91">
        <v>0</v>
      </c>
      <c r="G285" s="91">
        <v>0</v>
      </c>
      <c r="H285" s="87">
        <f t="shared" si="32"/>
        <v>0</v>
      </c>
      <c r="I285" s="80">
        <f t="shared" si="33"/>
        <v>0</v>
      </c>
      <c r="J285" s="88">
        <f t="shared" si="34"/>
        <v>0</v>
      </c>
      <c r="K285" s="80">
        <f t="shared" si="35"/>
        <v>0</v>
      </c>
      <c r="L285" s="88">
        <f t="shared" si="36"/>
        <v>0</v>
      </c>
      <c r="M285" s="80">
        <f t="shared" si="37"/>
        <v>0</v>
      </c>
      <c r="N285" s="88">
        <f t="shared" si="38"/>
        <v>0</v>
      </c>
      <c r="O285" s="80">
        <f t="shared" si="39"/>
        <v>0</v>
      </c>
      <c r="P285" s="91">
        <v>0</v>
      </c>
      <c r="Q285" s="91" t="s">
        <v>726</v>
      </c>
      <c r="R285" s="91">
        <v>0</v>
      </c>
      <c r="S285" s="91">
        <v>0</v>
      </c>
    </row>
    <row r="286" spans="1:19" ht="26.25">
      <c r="A286" s="31" t="s">
        <v>384</v>
      </c>
      <c r="B286" s="55" t="s">
        <v>385</v>
      </c>
      <c r="C286" s="55" t="s">
        <v>939</v>
      </c>
      <c r="D286" s="91">
        <v>0</v>
      </c>
      <c r="E286" s="91" t="s">
        <v>726</v>
      </c>
      <c r="F286" s="91">
        <v>0</v>
      </c>
      <c r="G286" s="91">
        <v>0</v>
      </c>
      <c r="H286" s="87">
        <f t="shared" si="32"/>
        <v>0</v>
      </c>
      <c r="I286" s="80">
        <f t="shared" si="33"/>
        <v>0</v>
      </c>
      <c r="J286" s="88">
        <f t="shared" si="34"/>
        <v>0</v>
      </c>
      <c r="K286" s="80">
        <f t="shared" si="35"/>
        <v>0</v>
      </c>
      <c r="L286" s="88">
        <f t="shared" si="36"/>
        <v>0</v>
      </c>
      <c r="M286" s="80">
        <f t="shared" si="37"/>
        <v>0</v>
      </c>
      <c r="N286" s="88">
        <f t="shared" si="38"/>
        <v>0</v>
      </c>
      <c r="O286" s="80">
        <f t="shared" si="39"/>
        <v>0</v>
      </c>
      <c r="P286" s="91">
        <v>0</v>
      </c>
      <c r="Q286" s="91" t="s">
        <v>726</v>
      </c>
      <c r="R286" s="91">
        <v>0</v>
      </c>
      <c r="S286" s="91">
        <v>0</v>
      </c>
    </row>
    <row r="287" spans="1:19" ht="26.25">
      <c r="A287" s="31" t="s">
        <v>386</v>
      </c>
      <c r="B287" s="55" t="s">
        <v>387</v>
      </c>
      <c r="C287" s="55" t="s">
        <v>940</v>
      </c>
      <c r="D287" s="91">
        <v>0</v>
      </c>
      <c r="E287" s="91" t="s">
        <v>726</v>
      </c>
      <c r="F287" s="91">
        <v>0</v>
      </c>
      <c r="G287" s="91">
        <v>0</v>
      </c>
      <c r="H287" s="87">
        <f t="shared" si="32"/>
        <v>0</v>
      </c>
      <c r="I287" s="80">
        <f t="shared" si="33"/>
        <v>0</v>
      </c>
      <c r="J287" s="88">
        <f t="shared" si="34"/>
        <v>0</v>
      </c>
      <c r="K287" s="80">
        <f t="shared" si="35"/>
        <v>0</v>
      </c>
      <c r="L287" s="88">
        <f t="shared" si="36"/>
        <v>0</v>
      </c>
      <c r="M287" s="80">
        <f t="shared" si="37"/>
        <v>0</v>
      </c>
      <c r="N287" s="88">
        <f t="shared" si="38"/>
        <v>0</v>
      </c>
      <c r="O287" s="80">
        <f t="shared" si="39"/>
        <v>0</v>
      </c>
      <c r="P287" s="91">
        <v>0</v>
      </c>
      <c r="Q287" s="91" t="s">
        <v>726</v>
      </c>
      <c r="R287" s="91">
        <v>0</v>
      </c>
      <c r="S287" s="91">
        <v>0</v>
      </c>
    </row>
    <row r="288" spans="1:19" ht="26.25">
      <c r="A288" s="31" t="s">
        <v>388</v>
      </c>
      <c r="B288" s="55" t="s">
        <v>389</v>
      </c>
      <c r="C288" s="55" t="s">
        <v>941</v>
      </c>
      <c r="D288" s="91">
        <v>0</v>
      </c>
      <c r="E288" s="91" t="s">
        <v>726</v>
      </c>
      <c r="F288" s="91">
        <v>0</v>
      </c>
      <c r="G288" s="91">
        <v>0</v>
      </c>
      <c r="H288" s="87">
        <f t="shared" si="32"/>
        <v>0</v>
      </c>
      <c r="I288" s="80">
        <f t="shared" si="33"/>
        <v>0</v>
      </c>
      <c r="J288" s="88">
        <f t="shared" si="34"/>
        <v>0</v>
      </c>
      <c r="K288" s="80">
        <f t="shared" si="35"/>
        <v>0</v>
      </c>
      <c r="L288" s="88">
        <f t="shared" si="36"/>
        <v>0</v>
      </c>
      <c r="M288" s="80">
        <f t="shared" si="37"/>
        <v>0</v>
      </c>
      <c r="N288" s="88">
        <f t="shared" si="38"/>
        <v>0</v>
      </c>
      <c r="O288" s="80">
        <f t="shared" si="39"/>
        <v>0</v>
      </c>
      <c r="P288" s="91">
        <v>0</v>
      </c>
      <c r="Q288" s="91" t="s">
        <v>726</v>
      </c>
      <c r="R288" s="91">
        <v>0</v>
      </c>
      <c r="S288" s="91">
        <v>0</v>
      </c>
    </row>
    <row r="289" spans="1:19" ht="26.25">
      <c r="A289" s="31" t="s">
        <v>390</v>
      </c>
      <c r="B289" s="55" t="s">
        <v>391</v>
      </c>
      <c r="C289" s="55" t="s">
        <v>942</v>
      </c>
      <c r="D289" s="91">
        <v>0</v>
      </c>
      <c r="E289" s="91" t="s">
        <v>726</v>
      </c>
      <c r="F289" s="91">
        <v>0</v>
      </c>
      <c r="G289" s="91">
        <v>0</v>
      </c>
      <c r="H289" s="87">
        <f t="shared" si="32"/>
        <v>0</v>
      </c>
      <c r="I289" s="80">
        <f t="shared" si="33"/>
        <v>0</v>
      </c>
      <c r="J289" s="88">
        <f t="shared" si="34"/>
        <v>0</v>
      </c>
      <c r="K289" s="80">
        <f t="shared" si="35"/>
        <v>0</v>
      </c>
      <c r="L289" s="88">
        <f t="shared" si="36"/>
        <v>0</v>
      </c>
      <c r="M289" s="80">
        <f t="shared" si="37"/>
        <v>0</v>
      </c>
      <c r="N289" s="88">
        <f t="shared" si="38"/>
        <v>0</v>
      </c>
      <c r="O289" s="80">
        <f t="shared" si="39"/>
        <v>0</v>
      </c>
      <c r="P289" s="91">
        <v>0</v>
      </c>
      <c r="Q289" s="91" t="s">
        <v>726</v>
      </c>
      <c r="R289" s="91">
        <v>0</v>
      </c>
      <c r="S289" s="91">
        <v>0</v>
      </c>
    </row>
    <row r="290" spans="1:19" ht="39">
      <c r="A290" s="30" t="s">
        <v>392</v>
      </c>
      <c r="B290" s="55" t="s">
        <v>393</v>
      </c>
      <c r="C290" s="55" t="s">
        <v>943</v>
      </c>
      <c r="D290" s="91" t="s">
        <v>726</v>
      </c>
      <c r="E290" s="91">
        <v>0</v>
      </c>
      <c r="F290" s="91" t="s">
        <v>726</v>
      </c>
      <c r="G290" s="91" t="s">
        <v>726</v>
      </c>
      <c r="H290" s="87">
        <f t="shared" si="32"/>
        <v>0</v>
      </c>
      <c r="I290" s="80">
        <f t="shared" si="33"/>
        <v>0</v>
      </c>
      <c r="J290" s="88">
        <f t="shared" si="34"/>
        <v>0</v>
      </c>
      <c r="K290" s="80">
        <f t="shared" si="35"/>
        <v>0</v>
      </c>
      <c r="L290" s="88">
        <f t="shared" si="36"/>
        <v>0</v>
      </c>
      <c r="M290" s="80">
        <f t="shared" si="37"/>
        <v>0</v>
      </c>
      <c r="N290" s="88">
        <f t="shared" si="38"/>
        <v>0</v>
      </c>
      <c r="O290" s="80">
        <f t="shared" si="39"/>
        <v>0</v>
      </c>
      <c r="P290" s="91" t="s">
        <v>726</v>
      </c>
      <c r="Q290" s="91">
        <v>0</v>
      </c>
      <c r="R290" s="91" t="s">
        <v>726</v>
      </c>
      <c r="S290" s="91" t="s">
        <v>726</v>
      </c>
    </row>
    <row r="291" spans="1:19" ht="51.75">
      <c r="A291" s="31" t="s">
        <v>394</v>
      </c>
      <c r="B291" s="55" t="s">
        <v>395</v>
      </c>
      <c r="C291" s="55" t="s">
        <v>944</v>
      </c>
      <c r="D291" s="91">
        <v>0</v>
      </c>
      <c r="E291" s="91" t="s">
        <v>726</v>
      </c>
      <c r="F291" s="91">
        <v>0</v>
      </c>
      <c r="G291" s="91">
        <v>0</v>
      </c>
      <c r="H291" s="87">
        <f t="shared" si="32"/>
        <v>0</v>
      </c>
      <c r="I291" s="80">
        <f t="shared" si="33"/>
        <v>0</v>
      </c>
      <c r="J291" s="88">
        <f t="shared" si="34"/>
        <v>0</v>
      </c>
      <c r="K291" s="80">
        <f t="shared" si="35"/>
        <v>0</v>
      </c>
      <c r="L291" s="88">
        <f t="shared" si="36"/>
        <v>0</v>
      </c>
      <c r="M291" s="80">
        <f t="shared" si="37"/>
        <v>0</v>
      </c>
      <c r="N291" s="88">
        <f t="shared" si="38"/>
        <v>0</v>
      </c>
      <c r="O291" s="80">
        <f t="shared" si="39"/>
        <v>0</v>
      </c>
      <c r="P291" s="91">
        <v>0</v>
      </c>
      <c r="Q291" s="91" t="s">
        <v>726</v>
      </c>
      <c r="R291" s="91">
        <v>0</v>
      </c>
      <c r="S291" s="91">
        <v>0</v>
      </c>
    </row>
    <row r="292" spans="1:19" ht="51.75">
      <c r="A292" s="31" t="s">
        <v>396</v>
      </c>
      <c r="B292" s="55" t="s">
        <v>397</v>
      </c>
      <c r="C292" s="55" t="s">
        <v>945</v>
      </c>
      <c r="D292" s="91">
        <v>0</v>
      </c>
      <c r="E292" s="91" t="s">
        <v>726</v>
      </c>
      <c r="F292" s="91">
        <v>0</v>
      </c>
      <c r="G292" s="91">
        <v>0</v>
      </c>
      <c r="H292" s="87">
        <f t="shared" si="32"/>
        <v>0</v>
      </c>
      <c r="I292" s="80">
        <f t="shared" si="33"/>
        <v>0</v>
      </c>
      <c r="J292" s="88">
        <f t="shared" si="34"/>
        <v>0</v>
      </c>
      <c r="K292" s="80">
        <f t="shared" si="35"/>
        <v>0</v>
      </c>
      <c r="L292" s="88">
        <f t="shared" si="36"/>
        <v>0</v>
      </c>
      <c r="M292" s="80">
        <f t="shared" si="37"/>
        <v>0</v>
      </c>
      <c r="N292" s="88">
        <f t="shared" si="38"/>
        <v>0</v>
      </c>
      <c r="O292" s="80">
        <f t="shared" si="39"/>
        <v>0</v>
      </c>
      <c r="P292" s="91">
        <v>0</v>
      </c>
      <c r="Q292" s="91" t="s">
        <v>726</v>
      </c>
      <c r="R292" s="91">
        <v>0</v>
      </c>
      <c r="S292" s="91">
        <v>0</v>
      </c>
    </row>
    <row r="293" spans="1:19" ht="26.25">
      <c r="A293" s="30" t="s">
        <v>398</v>
      </c>
      <c r="B293" s="55" t="s">
        <v>7</v>
      </c>
      <c r="C293" s="55" t="s">
        <v>946</v>
      </c>
      <c r="D293" s="91">
        <v>12578</v>
      </c>
      <c r="E293" s="91">
        <v>8261</v>
      </c>
      <c r="F293" s="91">
        <v>4815</v>
      </c>
      <c r="G293" s="91">
        <v>51</v>
      </c>
      <c r="H293" s="87">
        <f t="shared" si="32"/>
        <v>0</v>
      </c>
      <c r="I293" s="80">
        <f t="shared" si="33"/>
        <v>0</v>
      </c>
      <c r="J293" s="88">
        <f t="shared" si="34"/>
        <v>0</v>
      </c>
      <c r="K293" s="80">
        <f t="shared" si="35"/>
        <v>0</v>
      </c>
      <c r="L293" s="88">
        <f t="shared" si="36"/>
        <v>0</v>
      </c>
      <c r="M293" s="80">
        <f t="shared" si="37"/>
        <v>0</v>
      </c>
      <c r="N293" s="88">
        <f t="shared" si="38"/>
        <v>-1</v>
      </c>
      <c r="O293" s="80">
        <f t="shared" si="39"/>
        <v>-14</v>
      </c>
      <c r="P293" s="91">
        <v>9026</v>
      </c>
      <c r="Q293" s="91">
        <v>6281</v>
      </c>
      <c r="R293" s="91">
        <v>3380</v>
      </c>
      <c r="S293" s="91">
        <v>65</v>
      </c>
    </row>
    <row r="294" spans="1:19" ht="39">
      <c r="A294" s="30" t="s">
        <v>1069</v>
      </c>
      <c r="B294" s="55" t="s">
        <v>7</v>
      </c>
      <c r="C294" s="55" t="s">
        <v>947</v>
      </c>
      <c r="D294" s="91" t="s">
        <v>726</v>
      </c>
      <c r="E294" s="91">
        <v>0</v>
      </c>
      <c r="F294" s="91" t="s">
        <v>726</v>
      </c>
      <c r="G294" s="91" t="s">
        <v>726</v>
      </c>
      <c r="H294" s="87">
        <f t="shared" si="32"/>
        <v>0</v>
      </c>
      <c r="I294" s="80">
        <f t="shared" si="33"/>
        <v>0</v>
      </c>
      <c r="J294" s="88">
        <f t="shared" si="34"/>
        <v>0</v>
      </c>
      <c r="K294" s="80">
        <f t="shared" si="35"/>
        <v>0</v>
      </c>
      <c r="L294" s="88">
        <f t="shared" si="36"/>
        <v>0</v>
      </c>
      <c r="M294" s="80">
        <f t="shared" si="37"/>
        <v>0</v>
      </c>
      <c r="N294" s="88">
        <f t="shared" si="38"/>
        <v>0</v>
      </c>
      <c r="O294" s="80">
        <f t="shared" si="39"/>
        <v>0</v>
      </c>
      <c r="P294" s="91" t="s">
        <v>726</v>
      </c>
      <c r="Q294" s="91">
        <v>0</v>
      </c>
      <c r="R294" s="91" t="s">
        <v>726</v>
      </c>
      <c r="S294" s="91" t="s">
        <v>726</v>
      </c>
    </row>
    <row r="295" spans="1:19" ht="15.75">
      <c r="A295" s="31" t="s">
        <v>55</v>
      </c>
      <c r="B295" s="55"/>
      <c r="C295" s="55"/>
      <c r="D295" s="91"/>
      <c r="E295" s="91"/>
      <c r="F295" s="91"/>
      <c r="G295" s="91"/>
      <c r="H295" s="87"/>
      <c r="I295" s="80"/>
      <c r="J295" s="88"/>
      <c r="K295" s="80"/>
      <c r="L295" s="88"/>
      <c r="M295" s="80"/>
      <c r="N295" s="88"/>
      <c r="O295" s="80"/>
      <c r="P295" s="91"/>
      <c r="Q295" s="91"/>
      <c r="R295" s="91"/>
      <c r="S295" s="91"/>
    </row>
    <row r="296" spans="1:19" ht="39">
      <c r="A296" s="31" t="s">
        <v>399</v>
      </c>
      <c r="B296" s="55" t="s">
        <v>400</v>
      </c>
      <c r="C296" s="55" t="s">
        <v>948</v>
      </c>
      <c r="D296" s="91" t="s">
        <v>726</v>
      </c>
      <c r="E296" s="91">
        <v>0</v>
      </c>
      <c r="F296" s="91" t="s">
        <v>726</v>
      </c>
      <c r="G296" s="91" t="s">
        <v>726</v>
      </c>
      <c r="H296" s="87">
        <f t="shared" si="32"/>
        <v>0</v>
      </c>
      <c r="I296" s="80">
        <f t="shared" si="33"/>
        <v>0</v>
      </c>
      <c r="J296" s="88">
        <f t="shared" si="34"/>
        <v>0</v>
      </c>
      <c r="K296" s="80">
        <f t="shared" si="35"/>
        <v>0</v>
      </c>
      <c r="L296" s="88">
        <f t="shared" si="36"/>
        <v>0</v>
      </c>
      <c r="M296" s="80">
        <f t="shared" si="37"/>
        <v>0</v>
      </c>
      <c r="N296" s="88">
        <f t="shared" si="38"/>
        <v>0</v>
      </c>
      <c r="O296" s="80">
        <f t="shared" si="39"/>
        <v>0</v>
      </c>
      <c r="P296" s="91" t="s">
        <v>726</v>
      </c>
      <c r="Q296" s="91">
        <v>0</v>
      </c>
      <c r="R296" s="91" t="s">
        <v>726</v>
      </c>
      <c r="S296" s="91" t="s">
        <v>726</v>
      </c>
    </row>
    <row r="297" spans="1:19" ht="51.75">
      <c r="A297" s="32" t="s">
        <v>401</v>
      </c>
      <c r="B297" s="55" t="s">
        <v>402</v>
      </c>
      <c r="C297" s="55" t="s">
        <v>949</v>
      </c>
      <c r="D297" s="91" t="s">
        <v>726</v>
      </c>
      <c r="E297" s="91">
        <v>0</v>
      </c>
      <c r="F297" s="91" t="s">
        <v>726</v>
      </c>
      <c r="G297" s="91" t="s">
        <v>726</v>
      </c>
      <c r="H297" s="87">
        <f t="shared" si="32"/>
        <v>0</v>
      </c>
      <c r="I297" s="80">
        <f t="shared" si="33"/>
        <v>0</v>
      </c>
      <c r="J297" s="88">
        <f t="shared" si="34"/>
        <v>0</v>
      </c>
      <c r="K297" s="80">
        <f t="shared" si="35"/>
        <v>0</v>
      </c>
      <c r="L297" s="88">
        <f t="shared" si="36"/>
        <v>0</v>
      </c>
      <c r="M297" s="80">
        <f t="shared" si="37"/>
        <v>0</v>
      </c>
      <c r="N297" s="88">
        <f t="shared" si="38"/>
        <v>0</v>
      </c>
      <c r="O297" s="80">
        <f t="shared" si="39"/>
        <v>0</v>
      </c>
      <c r="P297" s="91" t="s">
        <v>726</v>
      </c>
      <c r="Q297" s="91">
        <v>0</v>
      </c>
      <c r="R297" s="91" t="s">
        <v>726</v>
      </c>
      <c r="S297" s="91" t="s">
        <v>726</v>
      </c>
    </row>
    <row r="298" spans="1:19" ht="64.5">
      <c r="A298" s="32" t="s">
        <v>1070</v>
      </c>
      <c r="B298" s="55" t="s">
        <v>1071</v>
      </c>
      <c r="C298" s="55" t="s">
        <v>950</v>
      </c>
      <c r="D298" s="91" t="s">
        <v>726</v>
      </c>
      <c r="E298" s="91">
        <v>0</v>
      </c>
      <c r="F298" s="91" t="s">
        <v>726</v>
      </c>
      <c r="G298" s="91" t="s">
        <v>726</v>
      </c>
      <c r="H298" s="87">
        <f t="shared" si="32"/>
        <v>0</v>
      </c>
      <c r="I298" s="80">
        <f t="shared" si="33"/>
        <v>0</v>
      </c>
      <c r="J298" s="88">
        <f t="shared" si="34"/>
        <v>0</v>
      </c>
      <c r="K298" s="80">
        <f t="shared" si="35"/>
        <v>0</v>
      </c>
      <c r="L298" s="88">
        <f t="shared" si="36"/>
        <v>0</v>
      </c>
      <c r="M298" s="80">
        <f t="shared" si="37"/>
        <v>0</v>
      </c>
      <c r="N298" s="88">
        <f t="shared" si="38"/>
        <v>0</v>
      </c>
      <c r="O298" s="80">
        <f t="shared" si="39"/>
        <v>0</v>
      </c>
      <c r="P298" s="91" t="s">
        <v>726</v>
      </c>
      <c r="Q298" s="91">
        <v>0</v>
      </c>
      <c r="R298" s="91" t="s">
        <v>726</v>
      </c>
      <c r="S298" s="91" t="s">
        <v>726</v>
      </c>
    </row>
    <row r="299" spans="1:19" ht="51.75">
      <c r="A299" s="32" t="s">
        <v>703</v>
      </c>
      <c r="B299" s="55" t="s">
        <v>704</v>
      </c>
      <c r="C299" s="55" t="s">
        <v>1072</v>
      </c>
      <c r="D299" s="91" t="s">
        <v>726</v>
      </c>
      <c r="E299" s="91">
        <v>0</v>
      </c>
      <c r="F299" s="91" t="s">
        <v>726</v>
      </c>
      <c r="G299" s="91" t="s">
        <v>726</v>
      </c>
      <c r="H299" s="87">
        <f t="shared" si="32"/>
        <v>0</v>
      </c>
      <c r="I299" s="80">
        <f t="shared" si="33"/>
        <v>0</v>
      </c>
      <c r="J299" s="88">
        <f t="shared" si="34"/>
        <v>0</v>
      </c>
      <c r="K299" s="80">
        <f t="shared" si="35"/>
        <v>0</v>
      </c>
      <c r="L299" s="88">
        <f t="shared" si="36"/>
        <v>0</v>
      </c>
      <c r="M299" s="80">
        <f t="shared" si="37"/>
        <v>0</v>
      </c>
      <c r="N299" s="88">
        <f t="shared" si="38"/>
        <v>0</v>
      </c>
      <c r="O299" s="80">
        <f t="shared" si="39"/>
        <v>0</v>
      </c>
      <c r="P299" s="91" t="s">
        <v>726</v>
      </c>
      <c r="Q299" s="91">
        <v>0</v>
      </c>
      <c r="R299" s="91" t="s">
        <v>726</v>
      </c>
      <c r="S299" s="91" t="s">
        <v>726</v>
      </c>
    </row>
    <row r="300" spans="1:19" ht="15.75">
      <c r="A300" s="32" t="s">
        <v>403</v>
      </c>
      <c r="B300" s="55" t="s">
        <v>7</v>
      </c>
      <c r="C300" s="55" t="s">
        <v>951</v>
      </c>
      <c r="D300" s="91">
        <v>9262</v>
      </c>
      <c r="E300" s="91">
        <v>3176</v>
      </c>
      <c r="F300" s="91">
        <v>4763</v>
      </c>
      <c r="G300" s="91">
        <v>0</v>
      </c>
      <c r="H300" s="87">
        <f t="shared" si="32"/>
        <v>0</v>
      </c>
      <c r="I300" s="80">
        <f t="shared" si="33"/>
        <v>0</v>
      </c>
      <c r="J300" s="88">
        <f t="shared" si="34"/>
        <v>0</v>
      </c>
      <c r="K300" s="80">
        <f t="shared" si="35"/>
        <v>0</v>
      </c>
      <c r="L300" s="88">
        <f t="shared" si="36"/>
        <v>0</v>
      </c>
      <c r="M300" s="80">
        <f t="shared" si="37"/>
        <v>0</v>
      </c>
      <c r="N300" s="88">
        <f t="shared" si="38"/>
        <v>0</v>
      </c>
      <c r="O300" s="80">
        <f t="shared" si="39"/>
        <v>0</v>
      </c>
      <c r="P300" s="91">
        <v>7062</v>
      </c>
      <c r="Q300" s="91">
        <v>2209</v>
      </c>
      <c r="R300" s="91">
        <v>3314</v>
      </c>
      <c r="S300" s="91">
        <v>0</v>
      </c>
    </row>
    <row r="301" spans="1:19" ht="15.75">
      <c r="A301" s="32" t="s">
        <v>55</v>
      </c>
      <c r="B301" s="55"/>
      <c r="C301" s="55"/>
      <c r="D301" s="91"/>
      <c r="E301" s="91"/>
      <c r="F301" s="91"/>
      <c r="G301" s="91"/>
      <c r="H301" s="87"/>
      <c r="I301" s="80"/>
      <c r="J301" s="88"/>
      <c r="K301" s="80"/>
      <c r="L301" s="88"/>
      <c r="M301" s="80"/>
      <c r="N301" s="88"/>
      <c r="O301" s="80"/>
      <c r="P301" s="91"/>
      <c r="Q301" s="91"/>
      <c r="R301" s="91"/>
      <c r="S301" s="91"/>
    </row>
    <row r="302" spans="1:19" ht="26.25">
      <c r="A302" s="31" t="s">
        <v>404</v>
      </c>
      <c r="B302" s="55" t="s">
        <v>405</v>
      </c>
      <c r="C302" s="55" t="s">
        <v>952</v>
      </c>
      <c r="D302" s="91">
        <v>9262</v>
      </c>
      <c r="E302" s="91">
        <v>3176</v>
      </c>
      <c r="F302" s="91">
        <v>4763</v>
      </c>
      <c r="G302" s="91">
        <v>0</v>
      </c>
      <c r="H302" s="87">
        <f t="shared" si="32"/>
        <v>0</v>
      </c>
      <c r="I302" s="80">
        <f t="shared" si="33"/>
        <v>0</v>
      </c>
      <c r="J302" s="88">
        <f t="shared" si="34"/>
        <v>0</v>
      </c>
      <c r="K302" s="80">
        <f t="shared" si="35"/>
        <v>0</v>
      </c>
      <c r="L302" s="88">
        <f t="shared" si="36"/>
        <v>0</v>
      </c>
      <c r="M302" s="80">
        <f t="shared" si="37"/>
        <v>0</v>
      </c>
      <c r="N302" s="88">
        <f t="shared" si="38"/>
        <v>0</v>
      </c>
      <c r="O302" s="80">
        <f t="shared" si="39"/>
        <v>0</v>
      </c>
      <c r="P302" s="91">
        <v>7062</v>
      </c>
      <c r="Q302" s="91">
        <v>2209</v>
      </c>
      <c r="R302" s="91">
        <v>3314</v>
      </c>
      <c r="S302" s="91">
        <v>0</v>
      </c>
    </row>
    <row r="303" spans="1:19" ht="64.5">
      <c r="A303" s="31" t="s">
        <v>406</v>
      </c>
      <c r="B303" s="55" t="s">
        <v>407</v>
      </c>
      <c r="C303" s="55" t="s">
        <v>953</v>
      </c>
      <c r="D303" s="91">
        <v>0</v>
      </c>
      <c r="E303" s="91">
        <v>0</v>
      </c>
      <c r="F303" s="91" t="s">
        <v>726</v>
      </c>
      <c r="G303" s="91" t="s">
        <v>726</v>
      </c>
      <c r="H303" s="87">
        <f t="shared" si="32"/>
        <v>0</v>
      </c>
      <c r="I303" s="80">
        <f t="shared" si="33"/>
        <v>0</v>
      </c>
      <c r="J303" s="88">
        <f t="shared" si="34"/>
        <v>0</v>
      </c>
      <c r="K303" s="80">
        <f t="shared" si="35"/>
        <v>0</v>
      </c>
      <c r="L303" s="88">
        <f t="shared" si="36"/>
        <v>0</v>
      </c>
      <c r="M303" s="80">
        <f t="shared" si="37"/>
        <v>0</v>
      </c>
      <c r="N303" s="88">
        <f t="shared" si="38"/>
        <v>0</v>
      </c>
      <c r="O303" s="80">
        <f t="shared" si="39"/>
        <v>0</v>
      </c>
      <c r="P303" s="91">
        <v>0</v>
      </c>
      <c r="Q303" s="91">
        <v>0</v>
      </c>
      <c r="R303" s="91" t="s">
        <v>726</v>
      </c>
      <c r="S303" s="91" t="s">
        <v>726</v>
      </c>
    </row>
    <row r="304" spans="1:19" ht="15.75">
      <c r="A304" s="31" t="s">
        <v>705</v>
      </c>
      <c r="B304" s="55" t="s">
        <v>408</v>
      </c>
      <c r="C304" s="55" t="s">
        <v>954</v>
      </c>
      <c r="D304" s="91">
        <v>0</v>
      </c>
      <c r="E304" s="91">
        <v>0</v>
      </c>
      <c r="F304" s="91" t="s">
        <v>726</v>
      </c>
      <c r="G304" s="91" t="s">
        <v>726</v>
      </c>
      <c r="H304" s="87">
        <f t="shared" si="32"/>
        <v>0</v>
      </c>
      <c r="I304" s="80">
        <f t="shared" si="33"/>
        <v>0</v>
      </c>
      <c r="J304" s="88">
        <f t="shared" si="34"/>
        <v>0</v>
      </c>
      <c r="K304" s="80">
        <f t="shared" si="35"/>
        <v>0</v>
      </c>
      <c r="L304" s="88">
        <f t="shared" si="36"/>
        <v>0</v>
      </c>
      <c r="M304" s="80">
        <f t="shared" si="37"/>
        <v>0</v>
      </c>
      <c r="N304" s="88">
        <f t="shared" si="38"/>
        <v>0</v>
      </c>
      <c r="O304" s="80">
        <f t="shared" si="39"/>
        <v>0</v>
      </c>
      <c r="P304" s="91">
        <v>0</v>
      </c>
      <c r="Q304" s="91">
        <v>0</v>
      </c>
      <c r="R304" s="91" t="s">
        <v>726</v>
      </c>
      <c r="S304" s="91" t="s">
        <v>726</v>
      </c>
    </row>
    <row r="305" spans="1:19" ht="26.25">
      <c r="A305" s="31" t="s">
        <v>1114</v>
      </c>
      <c r="B305" s="55" t="s">
        <v>7</v>
      </c>
      <c r="C305" s="55" t="s">
        <v>955</v>
      </c>
      <c r="D305" s="91" t="s">
        <v>726</v>
      </c>
      <c r="E305" s="91">
        <v>242</v>
      </c>
      <c r="F305" s="91">
        <v>1</v>
      </c>
      <c r="G305" s="91">
        <v>0</v>
      </c>
      <c r="H305" s="87">
        <f t="shared" si="32"/>
        <v>0</v>
      </c>
      <c r="I305" s="80">
        <f t="shared" si="33"/>
        <v>0</v>
      </c>
      <c r="J305" s="88">
        <f t="shared" si="34"/>
        <v>0</v>
      </c>
      <c r="K305" s="80">
        <f t="shared" si="35"/>
        <v>0</v>
      </c>
      <c r="L305" s="88">
        <f t="shared" si="36"/>
        <v>0</v>
      </c>
      <c r="M305" s="80">
        <f t="shared" si="37"/>
        <v>0</v>
      </c>
      <c r="N305" s="88">
        <f t="shared" si="38"/>
        <v>0</v>
      </c>
      <c r="O305" s="80">
        <f t="shared" si="39"/>
        <v>0</v>
      </c>
      <c r="P305" s="91" t="s">
        <v>726</v>
      </c>
      <c r="Q305" s="91">
        <v>150</v>
      </c>
      <c r="R305" s="91">
        <v>1</v>
      </c>
      <c r="S305" s="91">
        <v>0</v>
      </c>
    </row>
    <row r="306" spans="1:19" ht="15.75">
      <c r="A306" s="31" t="s">
        <v>55</v>
      </c>
      <c r="B306" s="55"/>
      <c r="C306" s="55"/>
      <c r="D306" s="91"/>
      <c r="E306" s="91"/>
      <c r="F306" s="91"/>
      <c r="G306" s="91"/>
      <c r="H306" s="87"/>
      <c r="I306" s="80"/>
      <c r="J306" s="88"/>
      <c r="K306" s="80"/>
      <c r="L306" s="88"/>
      <c r="M306" s="80"/>
      <c r="N306" s="88"/>
      <c r="O306" s="80"/>
      <c r="P306" s="91"/>
      <c r="Q306" s="91"/>
      <c r="R306" s="91"/>
      <c r="S306" s="91"/>
    </row>
    <row r="307" spans="1:19" ht="39">
      <c r="A307" s="31" t="s">
        <v>409</v>
      </c>
      <c r="B307" s="55" t="s">
        <v>410</v>
      </c>
      <c r="C307" s="55" t="s">
        <v>956</v>
      </c>
      <c r="D307" s="91" t="s">
        <v>726</v>
      </c>
      <c r="E307" s="95">
        <v>49</v>
      </c>
      <c r="F307" s="95">
        <v>1</v>
      </c>
      <c r="G307" s="91">
        <v>0</v>
      </c>
      <c r="H307" s="87">
        <f t="shared" si="32"/>
        <v>0</v>
      </c>
      <c r="I307" s="80">
        <f t="shared" si="33"/>
        <v>0</v>
      </c>
      <c r="J307" s="88">
        <f t="shared" si="34"/>
        <v>0</v>
      </c>
      <c r="K307" s="80">
        <f t="shared" si="35"/>
        <v>0</v>
      </c>
      <c r="L307" s="88">
        <f t="shared" si="36"/>
        <v>0</v>
      </c>
      <c r="M307" s="80">
        <f t="shared" si="37"/>
        <v>0</v>
      </c>
      <c r="N307" s="88">
        <f t="shared" si="38"/>
        <v>0</v>
      </c>
      <c r="O307" s="80">
        <f t="shared" si="39"/>
        <v>0</v>
      </c>
      <c r="P307" s="91" t="s">
        <v>726</v>
      </c>
      <c r="Q307" s="95">
        <v>44</v>
      </c>
      <c r="R307" s="95">
        <v>1</v>
      </c>
      <c r="S307" s="91">
        <v>0</v>
      </c>
    </row>
    <row r="308" spans="1:19" ht="26.25">
      <c r="A308" s="32" t="s">
        <v>411</v>
      </c>
      <c r="B308" s="55" t="s">
        <v>412</v>
      </c>
      <c r="C308" s="55" t="s">
        <v>957</v>
      </c>
      <c r="D308" s="91" t="s">
        <v>726</v>
      </c>
      <c r="E308" s="91">
        <v>0</v>
      </c>
      <c r="F308" s="91">
        <v>0</v>
      </c>
      <c r="G308" s="91">
        <v>0</v>
      </c>
      <c r="H308" s="87">
        <f t="shared" si="32"/>
        <v>0</v>
      </c>
      <c r="I308" s="80">
        <f t="shared" si="33"/>
        <v>0</v>
      </c>
      <c r="J308" s="88">
        <f t="shared" si="34"/>
        <v>0</v>
      </c>
      <c r="K308" s="80">
        <f t="shared" si="35"/>
        <v>0</v>
      </c>
      <c r="L308" s="88">
        <f t="shared" si="36"/>
        <v>0</v>
      </c>
      <c r="M308" s="80">
        <f t="shared" si="37"/>
        <v>0</v>
      </c>
      <c r="N308" s="88">
        <f t="shared" si="38"/>
        <v>0</v>
      </c>
      <c r="O308" s="80">
        <f t="shared" si="39"/>
        <v>0</v>
      </c>
      <c r="P308" s="91" t="s">
        <v>726</v>
      </c>
      <c r="Q308" s="91">
        <v>0</v>
      </c>
      <c r="R308" s="91">
        <v>0</v>
      </c>
      <c r="S308" s="91">
        <v>0</v>
      </c>
    </row>
    <row r="309" spans="1:19" ht="15.75">
      <c r="A309" s="32" t="s">
        <v>413</v>
      </c>
      <c r="B309" s="55" t="s">
        <v>414</v>
      </c>
      <c r="C309" s="55" t="s">
        <v>958</v>
      </c>
      <c r="D309" s="91" t="s">
        <v>726</v>
      </c>
      <c r="E309" s="91">
        <v>0</v>
      </c>
      <c r="F309" s="91">
        <v>0</v>
      </c>
      <c r="G309" s="91">
        <v>0</v>
      </c>
      <c r="H309" s="87">
        <f t="shared" si="32"/>
        <v>0</v>
      </c>
      <c r="I309" s="80">
        <f t="shared" si="33"/>
        <v>0</v>
      </c>
      <c r="J309" s="88">
        <f t="shared" si="34"/>
        <v>0</v>
      </c>
      <c r="K309" s="80">
        <f t="shared" si="35"/>
        <v>0</v>
      </c>
      <c r="L309" s="88">
        <f t="shared" si="36"/>
        <v>0</v>
      </c>
      <c r="M309" s="80">
        <f t="shared" si="37"/>
        <v>0</v>
      </c>
      <c r="N309" s="88">
        <f t="shared" si="38"/>
        <v>0</v>
      </c>
      <c r="O309" s="80">
        <f t="shared" si="39"/>
        <v>0</v>
      </c>
      <c r="P309" s="91" t="s">
        <v>726</v>
      </c>
      <c r="Q309" s="91">
        <v>0</v>
      </c>
      <c r="R309" s="91">
        <v>0</v>
      </c>
      <c r="S309" s="91">
        <v>0</v>
      </c>
    </row>
    <row r="310" spans="1:19" ht="26.25">
      <c r="A310" s="31" t="s">
        <v>415</v>
      </c>
      <c r="B310" s="55" t="s">
        <v>416</v>
      </c>
      <c r="C310" s="55" t="s">
        <v>959</v>
      </c>
      <c r="D310" s="91" t="s">
        <v>726</v>
      </c>
      <c r="E310" s="91">
        <v>0</v>
      </c>
      <c r="F310" s="91" t="s">
        <v>726</v>
      </c>
      <c r="G310" s="91" t="s">
        <v>726</v>
      </c>
      <c r="H310" s="87">
        <f t="shared" si="32"/>
        <v>0</v>
      </c>
      <c r="I310" s="80">
        <f t="shared" si="33"/>
        <v>0</v>
      </c>
      <c r="J310" s="88">
        <f t="shared" si="34"/>
        <v>0</v>
      </c>
      <c r="K310" s="80">
        <f t="shared" si="35"/>
        <v>0</v>
      </c>
      <c r="L310" s="88">
        <f t="shared" si="36"/>
        <v>0</v>
      </c>
      <c r="M310" s="80">
        <f t="shared" si="37"/>
        <v>0</v>
      </c>
      <c r="N310" s="88">
        <f t="shared" si="38"/>
        <v>0</v>
      </c>
      <c r="O310" s="80">
        <f t="shared" si="39"/>
        <v>0</v>
      </c>
      <c r="P310" s="91" t="s">
        <v>726</v>
      </c>
      <c r="Q310" s="91">
        <v>0</v>
      </c>
      <c r="R310" s="91" t="s">
        <v>726</v>
      </c>
      <c r="S310" s="91" t="s">
        <v>726</v>
      </c>
    </row>
    <row r="311" spans="1:19" ht="26.25">
      <c r="A311" s="31" t="s">
        <v>1115</v>
      </c>
      <c r="B311" s="55" t="s">
        <v>1116</v>
      </c>
      <c r="C311" s="55" t="s">
        <v>1117</v>
      </c>
      <c r="D311" s="91" t="s">
        <v>726</v>
      </c>
      <c r="E311" s="91">
        <v>0</v>
      </c>
      <c r="F311" s="91" t="s">
        <v>726</v>
      </c>
      <c r="G311" s="91" t="s">
        <v>726</v>
      </c>
      <c r="H311" s="87">
        <f t="shared" si="32"/>
        <v>0</v>
      </c>
      <c r="I311" s="80">
        <f t="shared" si="33"/>
        <v>0</v>
      </c>
      <c r="J311" s="88">
        <f t="shared" si="34"/>
        <v>0</v>
      </c>
      <c r="K311" s="80">
        <f t="shared" si="35"/>
        <v>0</v>
      </c>
      <c r="L311" s="88">
        <f t="shared" si="36"/>
        <v>0</v>
      </c>
      <c r="M311" s="80">
        <f t="shared" si="37"/>
        <v>0</v>
      </c>
      <c r="N311" s="88">
        <f t="shared" si="38"/>
        <v>0</v>
      </c>
      <c r="O311" s="80">
        <f t="shared" si="39"/>
        <v>0</v>
      </c>
      <c r="P311" s="91" t="s">
        <v>726</v>
      </c>
      <c r="Q311" s="91">
        <v>0</v>
      </c>
      <c r="R311" s="91" t="s">
        <v>726</v>
      </c>
      <c r="S311" s="91" t="s">
        <v>726</v>
      </c>
    </row>
    <row r="312" spans="1:19" ht="15.75">
      <c r="A312" s="31" t="s">
        <v>417</v>
      </c>
      <c r="B312" s="55" t="s">
        <v>418</v>
      </c>
      <c r="C312" s="55" t="s">
        <v>960</v>
      </c>
      <c r="D312" s="91" t="s">
        <v>726</v>
      </c>
      <c r="E312" s="91">
        <v>193</v>
      </c>
      <c r="F312" s="91" t="s">
        <v>726</v>
      </c>
      <c r="G312" s="91" t="s">
        <v>726</v>
      </c>
      <c r="H312" s="87">
        <f t="shared" si="32"/>
        <v>0</v>
      </c>
      <c r="I312" s="80">
        <f t="shared" si="33"/>
        <v>0</v>
      </c>
      <c r="J312" s="88">
        <f t="shared" si="34"/>
        <v>0</v>
      </c>
      <c r="K312" s="80">
        <f t="shared" si="35"/>
        <v>0</v>
      </c>
      <c r="L312" s="88">
        <f t="shared" si="36"/>
        <v>0</v>
      </c>
      <c r="M312" s="80">
        <f t="shared" si="37"/>
        <v>0</v>
      </c>
      <c r="N312" s="88">
        <f t="shared" si="38"/>
        <v>0</v>
      </c>
      <c r="O312" s="80">
        <f t="shared" si="39"/>
        <v>0</v>
      </c>
      <c r="P312" s="91" t="s">
        <v>726</v>
      </c>
      <c r="Q312" s="91">
        <v>106</v>
      </c>
      <c r="R312" s="91" t="s">
        <v>726</v>
      </c>
      <c r="S312" s="91" t="s">
        <v>726</v>
      </c>
    </row>
    <row r="313" spans="1:19" ht="26.25">
      <c r="A313" s="31" t="s">
        <v>419</v>
      </c>
      <c r="B313" s="55" t="s">
        <v>7</v>
      </c>
      <c r="C313" s="55" t="s">
        <v>961</v>
      </c>
      <c r="D313" s="91" t="s">
        <v>726</v>
      </c>
      <c r="E313" s="91">
        <v>0</v>
      </c>
      <c r="F313" s="91" t="s">
        <v>726</v>
      </c>
      <c r="G313" s="91" t="s">
        <v>726</v>
      </c>
      <c r="H313" s="87">
        <f t="shared" si="32"/>
        <v>0</v>
      </c>
      <c r="I313" s="80">
        <f t="shared" si="33"/>
        <v>0</v>
      </c>
      <c r="J313" s="88">
        <f t="shared" si="34"/>
        <v>0</v>
      </c>
      <c r="K313" s="80">
        <f t="shared" si="35"/>
        <v>0</v>
      </c>
      <c r="L313" s="88">
        <f t="shared" si="36"/>
        <v>0</v>
      </c>
      <c r="M313" s="80">
        <f t="shared" si="37"/>
        <v>0</v>
      </c>
      <c r="N313" s="88">
        <f t="shared" si="38"/>
        <v>0</v>
      </c>
      <c r="O313" s="80">
        <f t="shared" si="39"/>
        <v>0</v>
      </c>
      <c r="P313" s="91" t="s">
        <v>726</v>
      </c>
      <c r="Q313" s="91">
        <v>0</v>
      </c>
      <c r="R313" s="91" t="s">
        <v>726</v>
      </c>
      <c r="S313" s="91" t="s">
        <v>726</v>
      </c>
    </row>
    <row r="314" spans="1:19" ht="51.75">
      <c r="A314" s="31" t="s">
        <v>420</v>
      </c>
      <c r="B314" s="55" t="s">
        <v>421</v>
      </c>
      <c r="C314" s="55" t="s">
        <v>962</v>
      </c>
      <c r="D314" s="91" t="s">
        <v>726</v>
      </c>
      <c r="E314" s="91">
        <v>0</v>
      </c>
      <c r="F314" s="91" t="s">
        <v>726</v>
      </c>
      <c r="G314" s="91" t="s">
        <v>726</v>
      </c>
      <c r="H314" s="87">
        <f t="shared" si="32"/>
        <v>0</v>
      </c>
      <c r="I314" s="80">
        <f t="shared" si="33"/>
        <v>0</v>
      </c>
      <c r="J314" s="88">
        <f t="shared" si="34"/>
        <v>0</v>
      </c>
      <c r="K314" s="80">
        <f t="shared" si="35"/>
        <v>0</v>
      </c>
      <c r="L314" s="88">
        <f t="shared" si="36"/>
        <v>0</v>
      </c>
      <c r="M314" s="80">
        <f t="shared" si="37"/>
        <v>0</v>
      </c>
      <c r="N314" s="88">
        <f t="shared" si="38"/>
        <v>0</v>
      </c>
      <c r="O314" s="80">
        <f t="shared" si="39"/>
        <v>0</v>
      </c>
      <c r="P314" s="91" t="s">
        <v>726</v>
      </c>
      <c r="Q314" s="91">
        <v>0</v>
      </c>
      <c r="R314" s="91" t="s">
        <v>726</v>
      </c>
      <c r="S314" s="91" t="s">
        <v>726</v>
      </c>
    </row>
    <row r="315" spans="1:19" ht="51.75">
      <c r="A315" s="31" t="s">
        <v>422</v>
      </c>
      <c r="B315" s="55" t="s">
        <v>423</v>
      </c>
      <c r="C315" s="55" t="s">
        <v>963</v>
      </c>
      <c r="D315" s="91" t="s">
        <v>726</v>
      </c>
      <c r="E315" s="91">
        <v>0</v>
      </c>
      <c r="F315" s="91" t="s">
        <v>726</v>
      </c>
      <c r="G315" s="91" t="s">
        <v>726</v>
      </c>
      <c r="H315" s="87">
        <f t="shared" si="32"/>
        <v>0</v>
      </c>
      <c r="I315" s="80">
        <f t="shared" si="33"/>
        <v>0</v>
      </c>
      <c r="J315" s="88">
        <f t="shared" si="34"/>
        <v>0</v>
      </c>
      <c r="K315" s="80">
        <f t="shared" si="35"/>
        <v>0</v>
      </c>
      <c r="L315" s="88">
        <f t="shared" si="36"/>
        <v>0</v>
      </c>
      <c r="M315" s="80">
        <f t="shared" si="37"/>
        <v>0</v>
      </c>
      <c r="N315" s="88">
        <f t="shared" si="38"/>
        <v>0</v>
      </c>
      <c r="O315" s="80">
        <f t="shared" si="39"/>
        <v>0</v>
      </c>
      <c r="P315" s="91" t="s">
        <v>726</v>
      </c>
      <c r="Q315" s="91">
        <v>0</v>
      </c>
      <c r="R315" s="91" t="s">
        <v>726</v>
      </c>
      <c r="S315" s="91" t="s">
        <v>726</v>
      </c>
    </row>
    <row r="316" spans="1:19" ht="39">
      <c r="A316" s="31" t="s">
        <v>1118</v>
      </c>
      <c r="B316" s="55" t="s">
        <v>7</v>
      </c>
      <c r="C316" s="55" t="s">
        <v>964</v>
      </c>
      <c r="D316" s="91">
        <v>3316</v>
      </c>
      <c r="E316" s="91">
        <v>4843</v>
      </c>
      <c r="F316" s="91">
        <v>51</v>
      </c>
      <c r="G316" s="91">
        <v>51</v>
      </c>
      <c r="H316" s="87">
        <f t="shared" si="32"/>
        <v>0</v>
      </c>
      <c r="I316" s="80">
        <f t="shared" si="33"/>
        <v>0</v>
      </c>
      <c r="J316" s="88">
        <f t="shared" si="34"/>
        <v>0</v>
      </c>
      <c r="K316" s="80">
        <f t="shared" si="35"/>
        <v>0</v>
      </c>
      <c r="L316" s="88">
        <f t="shared" si="36"/>
        <v>-1</v>
      </c>
      <c r="M316" s="80">
        <f t="shared" si="37"/>
        <v>-14</v>
      </c>
      <c r="N316" s="88">
        <f t="shared" si="38"/>
        <v>-1</v>
      </c>
      <c r="O316" s="80">
        <f t="shared" si="39"/>
        <v>-14</v>
      </c>
      <c r="P316" s="91">
        <v>1964</v>
      </c>
      <c r="Q316" s="91">
        <v>3922</v>
      </c>
      <c r="R316" s="91">
        <v>65</v>
      </c>
      <c r="S316" s="91">
        <v>65</v>
      </c>
    </row>
    <row r="317" spans="1:19" ht="15.75">
      <c r="A317" s="31" t="s">
        <v>20</v>
      </c>
      <c r="B317" s="55"/>
      <c r="C317" s="55"/>
      <c r="D317" s="91"/>
      <c r="E317" s="91"/>
      <c r="F317" s="91"/>
      <c r="G317" s="91"/>
      <c r="H317" s="87"/>
      <c r="I317" s="80"/>
      <c r="J317" s="88"/>
      <c r="K317" s="80"/>
      <c r="L317" s="88"/>
      <c r="M317" s="80"/>
      <c r="N317" s="88"/>
      <c r="O317" s="80"/>
      <c r="P317" s="91"/>
      <c r="Q317" s="91"/>
      <c r="R317" s="91"/>
      <c r="S317" s="91"/>
    </row>
    <row r="318" spans="1:19" ht="39">
      <c r="A318" s="31" t="s">
        <v>1119</v>
      </c>
      <c r="B318" s="55" t="s">
        <v>1120</v>
      </c>
      <c r="C318" s="55" t="s">
        <v>965</v>
      </c>
      <c r="D318" s="91" t="s">
        <v>726</v>
      </c>
      <c r="E318" s="91">
        <v>2180</v>
      </c>
      <c r="F318" s="91" t="s">
        <v>726</v>
      </c>
      <c r="G318" s="91" t="s">
        <v>726</v>
      </c>
      <c r="H318" s="87">
        <f t="shared" si="32"/>
        <v>0</v>
      </c>
      <c r="I318" s="80">
        <f t="shared" si="33"/>
        <v>0</v>
      </c>
      <c r="J318" s="88">
        <f t="shared" si="34"/>
        <v>0</v>
      </c>
      <c r="K318" s="80">
        <f t="shared" si="35"/>
        <v>0</v>
      </c>
      <c r="L318" s="88">
        <f t="shared" si="36"/>
        <v>0</v>
      </c>
      <c r="M318" s="80">
        <f t="shared" si="37"/>
        <v>0</v>
      </c>
      <c r="N318" s="88">
        <f t="shared" si="38"/>
        <v>0</v>
      </c>
      <c r="O318" s="80">
        <f t="shared" si="39"/>
        <v>0</v>
      </c>
      <c r="P318" s="91" t="s">
        <v>726</v>
      </c>
      <c r="Q318" s="91">
        <v>2147</v>
      </c>
      <c r="R318" s="91" t="s">
        <v>726</v>
      </c>
      <c r="S318" s="91" t="s">
        <v>726</v>
      </c>
    </row>
    <row r="319" spans="1:19" ht="15.75">
      <c r="A319" s="31" t="s">
        <v>55</v>
      </c>
      <c r="B319" s="55"/>
      <c r="C319" s="55"/>
      <c r="D319" s="91"/>
      <c r="E319" s="91"/>
      <c r="F319" s="91"/>
      <c r="G319" s="91"/>
      <c r="H319" s="87"/>
      <c r="I319" s="80"/>
      <c r="J319" s="88"/>
      <c r="K319" s="80"/>
      <c r="L319" s="88"/>
      <c r="M319" s="80"/>
      <c r="N319" s="88"/>
      <c r="O319" s="80"/>
      <c r="P319" s="91"/>
      <c r="Q319" s="91"/>
      <c r="R319" s="91"/>
      <c r="S319" s="91"/>
    </row>
    <row r="320" spans="1:19" ht="77.25">
      <c r="A320" s="31" t="s">
        <v>1121</v>
      </c>
      <c r="B320" s="55" t="s">
        <v>1122</v>
      </c>
      <c r="C320" s="55" t="s">
        <v>1123</v>
      </c>
      <c r="D320" s="91" t="s">
        <v>726</v>
      </c>
      <c r="E320" s="91">
        <v>15</v>
      </c>
      <c r="F320" s="91" t="s">
        <v>726</v>
      </c>
      <c r="G320" s="91" t="s">
        <v>726</v>
      </c>
      <c r="H320" s="87">
        <f t="shared" si="32"/>
        <v>0</v>
      </c>
      <c r="I320" s="80">
        <f t="shared" si="33"/>
        <v>0</v>
      </c>
      <c r="J320" s="88">
        <f t="shared" si="34"/>
        <v>0</v>
      </c>
      <c r="K320" s="80">
        <f t="shared" si="35"/>
        <v>0</v>
      </c>
      <c r="L320" s="88">
        <f t="shared" si="36"/>
        <v>0</v>
      </c>
      <c r="M320" s="80">
        <f t="shared" si="37"/>
        <v>0</v>
      </c>
      <c r="N320" s="88">
        <f t="shared" si="38"/>
        <v>0</v>
      </c>
      <c r="O320" s="80">
        <f t="shared" si="39"/>
        <v>0</v>
      </c>
      <c r="P320" s="91" t="s">
        <v>726</v>
      </c>
      <c r="Q320" s="91">
        <v>10</v>
      </c>
      <c r="R320" s="91" t="s">
        <v>726</v>
      </c>
      <c r="S320" s="91" t="s">
        <v>726</v>
      </c>
    </row>
    <row r="321" spans="1:19" ht="51.75">
      <c r="A321" s="32" t="s">
        <v>1124</v>
      </c>
      <c r="B321" s="55" t="s">
        <v>1125</v>
      </c>
      <c r="C321" s="55" t="s">
        <v>1126</v>
      </c>
      <c r="D321" s="91" t="s">
        <v>726</v>
      </c>
      <c r="E321" s="91">
        <v>2163</v>
      </c>
      <c r="F321" s="91" t="s">
        <v>726</v>
      </c>
      <c r="G321" s="91" t="s">
        <v>726</v>
      </c>
      <c r="H321" s="87">
        <f t="shared" si="32"/>
        <v>0</v>
      </c>
      <c r="I321" s="80">
        <f t="shared" si="33"/>
        <v>0</v>
      </c>
      <c r="J321" s="88">
        <f t="shared" si="34"/>
        <v>0</v>
      </c>
      <c r="K321" s="80">
        <f t="shared" si="35"/>
        <v>0</v>
      </c>
      <c r="L321" s="88">
        <f t="shared" si="36"/>
        <v>0</v>
      </c>
      <c r="M321" s="80">
        <f t="shared" si="37"/>
        <v>0</v>
      </c>
      <c r="N321" s="88">
        <f t="shared" si="38"/>
        <v>0</v>
      </c>
      <c r="O321" s="80">
        <f t="shared" si="39"/>
        <v>0</v>
      </c>
      <c r="P321" s="91" t="s">
        <v>726</v>
      </c>
      <c r="Q321" s="91">
        <v>2135</v>
      </c>
      <c r="R321" s="91" t="s">
        <v>726</v>
      </c>
      <c r="S321" s="91" t="s">
        <v>726</v>
      </c>
    </row>
    <row r="322" spans="1:19" ht="90">
      <c r="A322" s="32" t="s">
        <v>1127</v>
      </c>
      <c r="B322" s="55" t="s">
        <v>1128</v>
      </c>
      <c r="C322" s="55" t="s">
        <v>1129</v>
      </c>
      <c r="D322" s="91" t="s">
        <v>726</v>
      </c>
      <c r="E322" s="91">
        <v>0</v>
      </c>
      <c r="F322" s="91" t="s">
        <v>726</v>
      </c>
      <c r="G322" s="91" t="s">
        <v>726</v>
      </c>
      <c r="H322" s="87">
        <f t="shared" si="32"/>
        <v>0</v>
      </c>
      <c r="I322" s="80">
        <f t="shared" si="33"/>
        <v>0</v>
      </c>
      <c r="J322" s="88">
        <f t="shared" si="34"/>
        <v>0</v>
      </c>
      <c r="K322" s="80">
        <f t="shared" si="35"/>
        <v>0</v>
      </c>
      <c r="L322" s="88">
        <f t="shared" si="36"/>
        <v>0</v>
      </c>
      <c r="M322" s="80">
        <f t="shared" si="37"/>
        <v>0</v>
      </c>
      <c r="N322" s="88">
        <f t="shared" si="38"/>
        <v>0</v>
      </c>
      <c r="O322" s="80">
        <f t="shared" si="39"/>
        <v>0</v>
      </c>
      <c r="P322" s="91" t="s">
        <v>726</v>
      </c>
      <c r="Q322" s="91">
        <v>0</v>
      </c>
      <c r="R322" s="91" t="s">
        <v>726</v>
      </c>
      <c r="S322" s="91" t="s">
        <v>726</v>
      </c>
    </row>
    <row r="323" spans="1:19" ht="64.5">
      <c r="A323" s="32" t="s">
        <v>1130</v>
      </c>
      <c r="B323" s="55" t="s">
        <v>1131</v>
      </c>
      <c r="C323" s="55" t="s">
        <v>1132</v>
      </c>
      <c r="D323" s="91" t="s">
        <v>726</v>
      </c>
      <c r="E323" s="91">
        <v>2</v>
      </c>
      <c r="F323" s="91" t="s">
        <v>726</v>
      </c>
      <c r="G323" s="91" t="s">
        <v>726</v>
      </c>
      <c r="H323" s="87">
        <f t="shared" si="32"/>
        <v>0</v>
      </c>
      <c r="I323" s="80">
        <f t="shared" si="33"/>
        <v>0</v>
      </c>
      <c r="J323" s="88">
        <f t="shared" si="34"/>
        <v>0</v>
      </c>
      <c r="K323" s="80">
        <f t="shared" si="35"/>
        <v>0</v>
      </c>
      <c r="L323" s="88">
        <f t="shared" si="36"/>
        <v>0</v>
      </c>
      <c r="M323" s="80">
        <f t="shared" si="37"/>
        <v>0</v>
      </c>
      <c r="N323" s="88">
        <f t="shared" si="38"/>
        <v>0</v>
      </c>
      <c r="O323" s="80">
        <f t="shared" si="39"/>
        <v>0</v>
      </c>
      <c r="P323" s="91" t="s">
        <v>726</v>
      </c>
      <c r="Q323" s="91">
        <v>2</v>
      </c>
      <c r="R323" s="91" t="s">
        <v>726</v>
      </c>
      <c r="S323" s="91" t="s">
        <v>726</v>
      </c>
    </row>
    <row r="324" spans="1:19" ht="26.25">
      <c r="A324" s="32" t="s">
        <v>1133</v>
      </c>
      <c r="B324" s="55" t="s">
        <v>1134</v>
      </c>
      <c r="C324" s="55" t="s">
        <v>1135</v>
      </c>
      <c r="D324" s="91" t="s">
        <v>726</v>
      </c>
      <c r="E324" s="91">
        <v>0</v>
      </c>
      <c r="F324" s="91" t="s">
        <v>726</v>
      </c>
      <c r="G324" s="91" t="s">
        <v>726</v>
      </c>
      <c r="H324" s="87">
        <f t="shared" si="32"/>
        <v>0</v>
      </c>
      <c r="I324" s="80">
        <f t="shared" si="33"/>
        <v>0</v>
      </c>
      <c r="J324" s="88">
        <f t="shared" si="34"/>
        <v>0</v>
      </c>
      <c r="K324" s="80">
        <f t="shared" si="35"/>
        <v>0</v>
      </c>
      <c r="L324" s="88">
        <f t="shared" si="36"/>
        <v>0</v>
      </c>
      <c r="M324" s="80">
        <f t="shared" si="37"/>
        <v>0</v>
      </c>
      <c r="N324" s="88">
        <f t="shared" si="38"/>
        <v>0</v>
      </c>
      <c r="O324" s="80">
        <f t="shared" si="39"/>
        <v>0</v>
      </c>
      <c r="P324" s="91" t="s">
        <v>726</v>
      </c>
      <c r="Q324" s="91">
        <v>0</v>
      </c>
      <c r="R324" s="91" t="s">
        <v>726</v>
      </c>
      <c r="S324" s="91" t="s">
        <v>726</v>
      </c>
    </row>
    <row r="325" spans="1:19" ht="26.25">
      <c r="A325" s="32" t="s">
        <v>1136</v>
      </c>
      <c r="B325" s="55" t="s">
        <v>1137</v>
      </c>
      <c r="C325" s="55" t="s">
        <v>1138</v>
      </c>
      <c r="D325" s="91">
        <v>3316</v>
      </c>
      <c r="E325" s="91">
        <v>2531</v>
      </c>
      <c r="F325" s="91" t="s">
        <v>726</v>
      </c>
      <c r="G325" s="91" t="s">
        <v>726</v>
      </c>
      <c r="H325" s="87">
        <f t="shared" si="32"/>
        <v>0</v>
      </c>
      <c r="I325" s="80">
        <f t="shared" si="33"/>
        <v>0</v>
      </c>
      <c r="J325" s="88">
        <f t="shared" si="34"/>
        <v>0</v>
      </c>
      <c r="K325" s="80">
        <f t="shared" si="35"/>
        <v>0</v>
      </c>
      <c r="L325" s="88">
        <f t="shared" si="36"/>
        <v>0</v>
      </c>
      <c r="M325" s="80">
        <f t="shared" si="37"/>
        <v>0</v>
      </c>
      <c r="N325" s="88">
        <f t="shared" si="38"/>
        <v>0</v>
      </c>
      <c r="O325" s="80">
        <f t="shared" si="39"/>
        <v>0</v>
      </c>
      <c r="P325" s="91">
        <v>1964</v>
      </c>
      <c r="Q325" s="91">
        <v>1676</v>
      </c>
      <c r="R325" s="91" t="s">
        <v>726</v>
      </c>
      <c r="S325" s="91" t="s">
        <v>726</v>
      </c>
    </row>
    <row r="326" spans="1:19" ht="26.25">
      <c r="A326" s="32" t="s">
        <v>1139</v>
      </c>
      <c r="B326" s="55" t="s">
        <v>1140</v>
      </c>
      <c r="C326" s="55" t="s">
        <v>1141</v>
      </c>
      <c r="D326" s="91">
        <v>0</v>
      </c>
      <c r="E326" s="91">
        <v>0</v>
      </c>
      <c r="F326" s="91" t="s">
        <v>726</v>
      </c>
      <c r="G326" s="91" t="s">
        <v>726</v>
      </c>
      <c r="H326" s="87">
        <f t="shared" si="32"/>
        <v>0</v>
      </c>
      <c r="I326" s="80">
        <f t="shared" si="33"/>
        <v>0</v>
      </c>
      <c r="J326" s="88">
        <f t="shared" si="34"/>
        <v>0</v>
      </c>
      <c r="K326" s="80">
        <f t="shared" si="35"/>
        <v>0</v>
      </c>
      <c r="L326" s="88">
        <f t="shared" si="36"/>
        <v>0</v>
      </c>
      <c r="M326" s="80">
        <f t="shared" si="37"/>
        <v>0</v>
      </c>
      <c r="N326" s="88">
        <f t="shared" si="38"/>
        <v>0</v>
      </c>
      <c r="O326" s="80">
        <f t="shared" si="39"/>
        <v>0</v>
      </c>
      <c r="P326" s="91">
        <v>0</v>
      </c>
      <c r="Q326" s="91">
        <v>0</v>
      </c>
      <c r="R326" s="91" t="s">
        <v>726</v>
      </c>
      <c r="S326" s="91" t="s">
        <v>726</v>
      </c>
    </row>
    <row r="327" spans="1:19" ht="64.5">
      <c r="A327" s="32" t="s">
        <v>1142</v>
      </c>
      <c r="B327" s="55" t="s">
        <v>1143</v>
      </c>
      <c r="C327" s="55" t="s">
        <v>1144</v>
      </c>
      <c r="D327" s="91">
        <v>0</v>
      </c>
      <c r="E327" s="91">
        <v>0</v>
      </c>
      <c r="F327" s="91" t="s">
        <v>726</v>
      </c>
      <c r="G327" s="91" t="s">
        <v>726</v>
      </c>
      <c r="H327" s="87">
        <f t="shared" si="32"/>
        <v>0</v>
      </c>
      <c r="I327" s="80">
        <f t="shared" si="33"/>
        <v>0</v>
      </c>
      <c r="J327" s="88">
        <f t="shared" si="34"/>
        <v>0</v>
      </c>
      <c r="K327" s="80">
        <f t="shared" si="35"/>
        <v>0</v>
      </c>
      <c r="L327" s="88">
        <f t="shared" si="36"/>
        <v>0</v>
      </c>
      <c r="M327" s="80">
        <f t="shared" si="37"/>
        <v>0</v>
      </c>
      <c r="N327" s="88">
        <f t="shared" si="38"/>
        <v>0</v>
      </c>
      <c r="O327" s="80">
        <f t="shared" si="39"/>
        <v>0</v>
      </c>
      <c r="P327" s="91">
        <v>0</v>
      </c>
      <c r="Q327" s="91">
        <v>0</v>
      </c>
      <c r="R327" s="91" t="s">
        <v>726</v>
      </c>
      <c r="S327" s="91" t="s">
        <v>726</v>
      </c>
    </row>
    <row r="328" spans="1:19" ht="51.75">
      <c r="A328" s="32" t="s">
        <v>1145</v>
      </c>
      <c r="B328" s="55" t="s">
        <v>1146</v>
      </c>
      <c r="C328" s="55" t="s">
        <v>1147</v>
      </c>
      <c r="D328" s="91">
        <v>0</v>
      </c>
      <c r="E328" s="91">
        <v>2</v>
      </c>
      <c r="F328" s="91" t="s">
        <v>726</v>
      </c>
      <c r="G328" s="91" t="s">
        <v>726</v>
      </c>
      <c r="H328" s="87">
        <f t="shared" si="32"/>
        <v>0</v>
      </c>
      <c r="I328" s="80">
        <f t="shared" si="33"/>
        <v>0</v>
      </c>
      <c r="J328" s="88">
        <f t="shared" si="34"/>
        <v>0</v>
      </c>
      <c r="K328" s="80">
        <f t="shared" si="35"/>
        <v>0</v>
      </c>
      <c r="L328" s="88">
        <f t="shared" si="36"/>
        <v>0</v>
      </c>
      <c r="M328" s="80">
        <f t="shared" si="37"/>
        <v>0</v>
      </c>
      <c r="N328" s="88">
        <f t="shared" si="38"/>
        <v>0</v>
      </c>
      <c r="O328" s="80">
        <f t="shared" si="39"/>
        <v>0</v>
      </c>
      <c r="P328" s="91">
        <v>0</v>
      </c>
      <c r="Q328" s="91">
        <v>0</v>
      </c>
      <c r="R328" s="91" t="s">
        <v>726</v>
      </c>
      <c r="S328" s="91" t="s">
        <v>726</v>
      </c>
    </row>
    <row r="329" spans="1:19" ht="26.25">
      <c r="A329" s="30" t="s">
        <v>1148</v>
      </c>
      <c r="B329" s="55" t="s">
        <v>1149</v>
      </c>
      <c r="C329" s="55" t="s">
        <v>1150</v>
      </c>
      <c r="D329" s="91" t="s">
        <v>726</v>
      </c>
      <c r="E329" s="91">
        <v>0</v>
      </c>
      <c r="F329" s="91" t="s">
        <v>726</v>
      </c>
      <c r="G329" s="91" t="s">
        <v>726</v>
      </c>
      <c r="H329" s="87">
        <f t="shared" si="32"/>
        <v>0</v>
      </c>
      <c r="I329" s="80">
        <f t="shared" si="33"/>
        <v>0</v>
      </c>
      <c r="J329" s="88">
        <f t="shared" si="34"/>
        <v>0</v>
      </c>
      <c r="K329" s="80">
        <f t="shared" si="35"/>
        <v>0</v>
      </c>
      <c r="L329" s="88">
        <f t="shared" si="36"/>
        <v>0</v>
      </c>
      <c r="M329" s="80">
        <f t="shared" si="37"/>
        <v>0</v>
      </c>
      <c r="N329" s="88">
        <f t="shared" si="38"/>
        <v>0</v>
      </c>
      <c r="O329" s="80">
        <f t="shared" si="39"/>
        <v>0</v>
      </c>
      <c r="P329" s="91" t="s">
        <v>726</v>
      </c>
      <c r="Q329" s="91">
        <v>0</v>
      </c>
      <c r="R329" s="91" t="s">
        <v>726</v>
      </c>
      <c r="S329" s="91" t="s">
        <v>726</v>
      </c>
    </row>
    <row r="330" spans="1:19" ht="26.25">
      <c r="A330" s="30" t="s">
        <v>1151</v>
      </c>
      <c r="B330" s="55" t="s">
        <v>1152</v>
      </c>
      <c r="C330" s="55" t="s">
        <v>1153</v>
      </c>
      <c r="D330" s="91">
        <v>0</v>
      </c>
      <c r="E330" s="91">
        <v>0</v>
      </c>
      <c r="F330" s="91" t="s">
        <v>726</v>
      </c>
      <c r="G330" s="91" t="s">
        <v>726</v>
      </c>
      <c r="H330" s="87">
        <f t="shared" si="32"/>
        <v>0</v>
      </c>
      <c r="I330" s="80">
        <f t="shared" si="33"/>
        <v>0</v>
      </c>
      <c r="J330" s="88">
        <f t="shared" si="34"/>
        <v>0</v>
      </c>
      <c r="K330" s="80">
        <f t="shared" si="35"/>
        <v>0</v>
      </c>
      <c r="L330" s="88">
        <f t="shared" si="36"/>
        <v>0</v>
      </c>
      <c r="M330" s="80">
        <f t="shared" si="37"/>
        <v>0</v>
      </c>
      <c r="N330" s="88">
        <f t="shared" si="38"/>
        <v>0</v>
      </c>
      <c r="O330" s="80">
        <f t="shared" si="39"/>
        <v>0</v>
      </c>
      <c r="P330" s="91">
        <v>0</v>
      </c>
      <c r="Q330" s="91">
        <v>0</v>
      </c>
      <c r="R330" s="91" t="s">
        <v>726</v>
      </c>
      <c r="S330" s="91" t="s">
        <v>726</v>
      </c>
    </row>
    <row r="331" spans="1:19" ht="39">
      <c r="A331" s="30" t="s">
        <v>1154</v>
      </c>
      <c r="B331" s="55" t="s">
        <v>1155</v>
      </c>
      <c r="C331" s="55" t="s">
        <v>1156</v>
      </c>
      <c r="D331" s="91">
        <v>0</v>
      </c>
      <c r="E331" s="91">
        <v>0</v>
      </c>
      <c r="F331" s="91" t="s">
        <v>726</v>
      </c>
      <c r="G331" s="91" t="s">
        <v>726</v>
      </c>
      <c r="H331" s="87">
        <f t="shared" si="32"/>
        <v>0</v>
      </c>
      <c r="I331" s="80">
        <f t="shared" si="33"/>
        <v>0</v>
      </c>
      <c r="J331" s="88">
        <f t="shared" si="34"/>
        <v>0</v>
      </c>
      <c r="K331" s="80">
        <f t="shared" si="35"/>
        <v>0</v>
      </c>
      <c r="L331" s="88">
        <f t="shared" si="36"/>
        <v>0</v>
      </c>
      <c r="M331" s="80">
        <f t="shared" si="37"/>
        <v>0</v>
      </c>
      <c r="N331" s="88">
        <f t="shared" si="38"/>
        <v>0</v>
      </c>
      <c r="O331" s="80">
        <f t="shared" si="39"/>
        <v>0</v>
      </c>
      <c r="P331" s="91">
        <v>0</v>
      </c>
      <c r="Q331" s="91">
        <v>0</v>
      </c>
      <c r="R331" s="91" t="s">
        <v>726</v>
      </c>
      <c r="S331" s="91" t="s">
        <v>726</v>
      </c>
    </row>
    <row r="332" spans="1:19" ht="102.75">
      <c r="A332" s="30" t="s">
        <v>1157</v>
      </c>
      <c r="B332" s="55" t="s">
        <v>1158</v>
      </c>
      <c r="C332" s="55" t="s">
        <v>1159</v>
      </c>
      <c r="D332" s="91">
        <v>0</v>
      </c>
      <c r="E332" s="91">
        <v>0</v>
      </c>
      <c r="F332" s="91" t="s">
        <v>726</v>
      </c>
      <c r="G332" s="91" t="s">
        <v>726</v>
      </c>
      <c r="H332" s="87">
        <f t="shared" si="32"/>
        <v>0</v>
      </c>
      <c r="I332" s="80">
        <f t="shared" si="33"/>
        <v>0</v>
      </c>
      <c r="J332" s="88">
        <f t="shared" si="34"/>
        <v>0</v>
      </c>
      <c r="K332" s="80">
        <f t="shared" si="35"/>
        <v>0</v>
      </c>
      <c r="L332" s="88">
        <f t="shared" si="36"/>
        <v>0</v>
      </c>
      <c r="M332" s="80">
        <f t="shared" si="37"/>
        <v>0</v>
      </c>
      <c r="N332" s="88">
        <f t="shared" si="38"/>
        <v>0</v>
      </c>
      <c r="O332" s="80">
        <f t="shared" si="39"/>
        <v>0</v>
      </c>
      <c r="P332" s="91">
        <v>0</v>
      </c>
      <c r="Q332" s="91">
        <v>0</v>
      </c>
      <c r="R332" s="91" t="s">
        <v>726</v>
      </c>
      <c r="S332" s="91" t="s">
        <v>726</v>
      </c>
    </row>
    <row r="333" spans="1:19" ht="64.5">
      <c r="A333" s="30" t="s">
        <v>1160</v>
      </c>
      <c r="B333" s="55" t="s">
        <v>1161</v>
      </c>
      <c r="C333" s="55" t="s">
        <v>1162</v>
      </c>
      <c r="D333" s="91">
        <v>0</v>
      </c>
      <c r="E333" s="91">
        <v>0</v>
      </c>
      <c r="F333" s="91" t="s">
        <v>726</v>
      </c>
      <c r="G333" s="91" t="s">
        <v>726</v>
      </c>
      <c r="H333" s="87">
        <f t="shared" si="32"/>
        <v>0</v>
      </c>
      <c r="I333" s="80">
        <f t="shared" si="33"/>
        <v>0</v>
      </c>
      <c r="J333" s="88">
        <f t="shared" si="34"/>
        <v>0</v>
      </c>
      <c r="K333" s="80">
        <f t="shared" si="35"/>
        <v>0</v>
      </c>
      <c r="L333" s="88">
        <f t="shared" si="36"/>
        <v>0</v>
      </c>
      <c r="M333" s="80">
        <f t="shared" si="37"/>
        <v>0</v>
      </c>
      <c r="N333" s="88">
        <f t="shared" si="38"/>
        <v>0</v>
      </c>
      <c r="O333" s="80">
        <f t="shared" si="39"/>
        <v>0</v>
      </c>
      <c r="P333" s="91">
        <v>0</v>
      </c>
      <c r="Q333" s="91">
        <v>0</v>
      </c>
      <c r="R333" s="91" t="s">
        <v>726</v>
      </c>
      <c r="S333" s="91" t="s">
        <v>726</v>
      </c>
    </row>
    <row r="334" spans="1:19" ht="39">
      <c r="A334" s="30" t="s">
        <v>1163</v>
      </c>
      <c r="B334" s="56" t="s">
        <v>1164</v>
      </c>
      <c r="C334" s="56" t="s">
        <v>1165</v>
      </c>
      <c r="D334" s="91" t="s">
        <v>726</v>
      </c>
      <c r="E334" s="91">
        <v>0</v>
      </c>
      <c r="F334" s="91" t="s">
        <v>726</v>
      </c>
      <c r="G334" s="91" t="s">
        <v>726</v>
      </c>
      <c r="H334" s="87">
        <f t="shared" si="32"/>
        <v>0</v>
      </c>
      <c r="I334" s="80">
        <f t="shared" si="33"/>
        <v>0</v>
      </c>
      <c r="J334" s="88">
        <f t="shared" si="34"/>
        <v>0</v>
      </c>
      <c r="K334" s="80">
        <f t="shared" si="35"/>
        <v>0</v>
      </c>
      <c r="L334" s="88">
        <f t="shared" si="36"/>
        <v>0</v>
      </c>
      <c r="M334" s="80">
        <f t="shared" si="37"/>
        <v>0</v>
      </c>
      <c r="N334" s="88">
        <f t="shared" si="38"/>
        <v>0</v>
      </c>
      <c r="O334" s="80">
        <f t="shared" si="39"/>
        <v>0</v>
      </c>
      <c r="P334" s="91" t="s">
        <v>726</v>
      </c>
      <c r="Q334" s="91">
        <v>0</v>
      </c>
      <c r="R334" s="91" t="s">
        <v>726</v>
      </c>
      <c r="S334" s="91" t="s">
        <v>726</v>
      </c>
    </row>
    <row r="335" spans="1:19" ht="51.75">
      <c r="A335" s="30" t="s">
        <v>1166</v>
      </c>
      <c r="B335" s="56" t="s">
        <v>1167</v>
      </c>
      <c r="C335" s="56" t="s">
        <v>1168</v>
      </c>
      <c r="D335" s="91" t="s">
        <v>726</v>
      </c>
      <c r="E335" s="91">
        <v>0</v>
      </c>
      <c r="F335" s="91" t="s">
        <v>726</v>
      </c>
      <c r="G335" s="91" t="s">
        <v>726</v>
      </c>
      <c r="H335" s="87">
        <f t="shared" si="32"/>
        <v>0</v>
      </c>
      <c r="I335" s="80">
        <f t="shared" si="33"/>
        <v>0</v>
      </c>
      <c r="J335" s="88">
        <f t="shared" si="34"/>
        <v>0</v>
      </c>
      <c r="K335" s="80">
        <f t="shared" si="35"/>
        <v>0</v>
      </c>
      <c r="L335" s="88">
        <f t="shared" si="36"/>
        <v>0</v>
      </c>
      <c r="M335" s="80">
        <f t="shared" si="37"/>
        <v>0</v>
      </c>
      <c r="N335" s="88">
        <f t="shared" si="38"/>
        <v>0</v>
      </c>
      <c r="O335" s="80">
        <f t="shared" si="39"/>
        <v>0</v>
      </c>
      <c r="P335" s="91" t="s">
        <v>726</v>
      </c>
      <c r="Q335" s="91">
        <v>0</v>
      </c>
      <c r="R335" s="91" t="s">
        <v>726</v>
      </c>
      <c r="S335" s="91" t="s">
        <v>726</v>
      </c>
    </row>
    <row r="336" spans="1:19" ht="15.75">
      <c r="A336" s="35" t="s">
        <v>1169</v>
      </c>
      <c r="B336" s="54" t="s">
        <v>1170</v>
      </c>
      <c r="C336" s="56" t="s">
        <v>1171</v>
      </c>
      <c r="D336" s="91" t="s">
        <v>726</v>
      </c>
      <c r="E336" s="91">
        <v>0</v>
      </c>
      <c r="F336" s="91" t="s">
        <v>726</v>
      </c>
      <c r="G336" s="91" t="s">
        <v>726</v>
      </c>
      <c r="H336" s="87">
        <f t="shared" si="32"/>
        <v>0</v>
      </c>
      <c r="I336" s="80">
        <f t="shared" si="33"/>
        <v>0</v>
      </c>
      <c r="J336" s="88">
        <f t="shared" si="34"/>
        <v>0</v>
      </c>
      <c r="K336" s="80">
        <f t="shared" si="35"/>
        <v>0</v>
      </c>
      <c r="L336" s="88">
        <f t="shared" si="36"/>
        <v>0</v>
      </c>
      <c r="M336" s="80">
        <f t="shared" si="37"/>
        <v>0</v>
      </c>
      <c r="N336" s="88">
        <f t="shared" si="38"/>
        <v>0</v>
      </c>
      <c r="O336" s="80">
        <f t="shared" si="39"/>
        <v>0</v>
      </c>
      <c r="P336" s="91" t="s">
        <v>726</v>
      </c>
      <c r="Q336" s="91">
        <v>0</v>
      </c>
      <c r="R336" s="91" t="s">
        <v>726</v>
      </c>
      <c r="S336" s="91" t="s">
        <v>726</v>
      </c>
    </row>
    <row r="337" spans="1:19" ht="64.5">
      <c r="A337" s="41" t="s">
        <v>1172</v>
      </c>
      <c r="B337" s="56" t="s">
        <v>1173</v>
      </c>
      <c r="C337" s="56" t="s">
        <v>1174</v>
      </c>
      <c r="D337" s="92" t="s">
        <v>726</v>
      </c>
      <c r="E337" s="92">
        <v>0</v>
      </c>
      <c r="F337" s="92" t="s">
        <v>726</v>
      </c>
      <c r="G337" s="92" t="s">
        <v>726</v>
      </c>
      <c r="H337" s="87">
        <f t="shared" si="32"/>
        <v>0</v>
      </c>
      <c r="I337" s="80">
        <f t="shared" si="33"/>
        <v>0</v>
      </c>
      <c r="J337" s="88">
        <f t="shared" si="34"/>
        <v>0</v>
      </c>
      <c r="K337" s="80">
        <f t="shared" si="35"/>
        <v>0</v>
      </c>
      <c r="L337" s="88">
        <f t="shared" si="36"/>
        <v>0</v>
      </c>
      <c r="M337" s="80">
        <f t="shared" si="37"/>
        <v>0</v>
      </c>
      <c r="N337" s="88">
        <f t="shared" si="38"/>
        <v>0</v>
      </c>
      <c r="O337" s="80">
        <f t="shared" si="39"/>
        <v>0</v>
      </c>
      <c r="P337" s="92" t="s">
        <v>726</v>
      </c>
      <c r="Q337" s="92">
        <v>0</v>
      </c>
      <c r="R337" s="92" t="s">
        <v>726</v>
      </c>
      <c r="S337" s="92" t="s">
        <v>726</v>
      </c>
    </row>
    <row r="338" spans="1:19" ht="39">
      <c r="A338" s="41" t="s">
        <v>1175</v>
      </c>
      <c r="B338" s="56" t="s">
        <v>1176</v>
      </c>
      <c r="C338" s="56" t="s">
        <v>1177</v>
      </c>
      <c r="D338" s="92" t="s">
        <v>726</v>
      </c>
      <c r="E338" s="92">
        <v>79</v>
      </c>
      <c r="F338" s="92" t="s">
        <v>726</v>
      </c>
      <c r="G338" s="92" t="s">
        <v>726</v>
      </c>
      <c r="H338" s="87">
        <f t="shared" si="32"/>
        <v>0</v>
      </c>
      <c r="I338" s="80">
        <f t="shared" si="33"/>
        <v>0</v>
      </c>
      <c r="J338" s="88">
        <f t="shared" si="34"/>
        <v>0</v>
      </c>
      <c r="K338" s="80">
        <f t="shared" si="35"/>
        <v>0</v>
      </c>
      <c r="L338" s="88">
        <f t="shared" si="36"/>
        <v>0</v>
      </c>
      <c r="M338" s="80">
        <f t="shared" si="37"/>
        <v>0</v>
      </c>
      <c r="N338" s="88">
        <f t="shared" si="38"/>
        <v>0</v>
      </c>
      <c r="O338" s="80">
        <f t="shared" si="39"/>
        <v>0</v>
      </c>
      <c r="P338" s="92" t="s">
        <v>726</v>
      </c>
      <c r="Q338" s="92">
        <v>56</v>
      </c>
      <c r="R338" s="92" t="s">
        <v>726</v>
      </c>
      <c r="S338" s="92" t="s">
        <v>726</v>
      </c>
    </row>
    <row r="339" spans="1:19" ht="39">
      <c r="A339" s="41" t="s">
        <v>1178</v>
      </c>
      <c r="B339" s="56" t="s">
        <v>1179</v>
      </c>
      <c r="C339" s="56" t="s">
        <v>1180</v>
      </c>
      <c r="D339" s="92" t="s">
        <v>726</v>
      </c>
      <c r="E339" s="92" t="s">
        <v>726</v>
      </c>
      <c r="F339" s="92">
        <v>0</v>
      </c>
      <c r="G339" s="92">
        <v>0</v>
      </c>
      <c r="H339" s="87">
        <f t="shared" si="32"/>
        <v>0</v>
      </c>
      <c r="I339" s="80">
        <f t="shared" si="33"/>
        <v>0</v>
      </c>
      <c r="J339" s="88">
        <f t="shared" si="34"/>
        <v>0</v>
      </c>
      <c r="K339" s="80">
        <f t="shared" si="35"/>
        <v>0</v>
      </c>
      <c r="L339" s="88">
        <f t="shared" si="36"/>
        <v>0</v>
      </c>
      <c r="M339" s="80">
        <f t="shared" si="37"/>
        <v>0</v>
      </c>
      <c r="N339" s="88">
        <f t="shared" si="38"/>
        <v>0</v>
      </c>
      <c r="O339" s="80">
        <f t="shared" si="39"/>
        <v>0</v>
      </c>
      <c r="P339" s="92" t="s">
        <v>726</v>
      </c>
      <c r="Q339" s="92" t="s">
        <v>726</v>
      </c>
      <c r="R339" s="92">
        <v>0</v>
      </c>
      <c r="S339" s="92">
        <v>0</v>
      </c>
    </row>
    <row r="340" spans="1:19" ht="39">
      <c r="A340" s="41" t="s">
        <v>1181</v>
      </c>
      <c r="B340" s="56" t="s">
        <v>1182</v>
      </c>
      <c r="C340" s="56" t="s">
        <v>1183</v>
      </c>
      <c r="D340" s="92" t="s">
        <v>726</v>
      </c>
      <c r="E340" s="92" t="s">
        <v>726</v>
      </c>
      <c r="F340" s="92">
        <v>0</v>
      </c>
      <c r="G340" s="92">
        <v>0</v>
      </c>
      <c r="H340" s="87">
        <f t="shared" si="32"/>
        <v>0</v>
      </c>
      <c r="I340" s="80">
        <f t="shared" si="33"/>
        <v>0</v>
      </c>
      <c r="J340" s="88">
        <f t="shared" si="34"/>
        <v>0</v>
      </c>
      <c r="K340" s="80">
        <f t="shared" si="35"/>
        <v>0</v>
      </c>
      <c r="L340" s="88">
        <f t="shared" si="36"/>
        <v>-1</v>
      </c>
      <c r="M340" s="80">
        <f t="shared" si="37"/>
        <v>-22</v>
      </c>
      <c r="N340" s="88">
        <f t="shared" si="38"/>
        <v>-1</v>
      </c>
      <c r="O340" s="80">
        <f t="shared" si="39"/>
        <v>-22</v>
      </c>
      <c r="P340" s="92" t="s">
        <v>726</v>
      </c>
      <c r="Q340" s="92" t="s">
        <v>726</v>
      </c>
      <c r="R340" s="92">
        <v>22</v>
      </c>
      <c r="S340" s="92">
        <v>22</v>
      </c>
    </row>
    <row r="341" spans="1:19" ht="51.75">
      <c r="A341" s="41" t="s">
        <v>1184</v>
      </c>
      <c r="B341" s="93" t="s">
        <v>1394</v>
      </c>
      <c r="C341" s="56" t="s">
        <v>966</v>
      </c>
      <c r="D341" s="92" t="s">
        <v>726</v>
      </c>
      <c r="E341" s="92">
        <v>51</v>
      </c>
      <c r="F341" s="92">
        <v>51</v>
      </c>
      <c r="G341" s="92">
        <v>51</v>
      </c>
      <c r="H341" s="87">
        <f t="shared" si="32"/>
        <v>0</v>
      </c>
      <c r="I341" s="80">
        <f t="shared" si="33"/>
        <v>0</v>
      </c>
      <c r="J341" s="88">
        <f t="shared" si="34"/>
        <v>0</v>
      </c>
      <c r="K341" s="80">
        <f t="shared" si="35"/>
        <v>0</v>
      </c>
      <c r="L341" s="88">
        <f t="shared" si="36"/>
        <v>0</v>
      </c>
      <c r="M341" s="80">
        <f t="shared" si="37"/>
        <v>0</v>
      </c>
      <c r="N341" s="88">
        <f t="shared" si="38"/>
        <v>0</v>
      </c>
      <c r="O341" s="80">
        <f t="shared" si="39"/>
        <v>0</v>
      </c>
      <c r="P341" s="92" t="s">
        <v>726</v>
      </c>
      <c r="Q341" s="92">
        <v>43</v>
      </c>
      <c r="R341" s="92">
        <v>43</v>
      </c>
      <c r="S341" s="92">
        <v>43</v>
      </c>
    </row>
    <row r="342" spans="1:19" ht="39">
      <c r="A342" s="41" t="s">
        <v>424</v>
      </c>
      <c r="B342" s="56" t="s">
        <v>425</v>
      </c>
      <c r="C342" s="56" t="s">
        <v>967</v>
      </c>
      <c r="D342" s="92" t="s">
        <v>726</v>
      </c>
      <c r="E342" s="92">
        <v>0</v>
      </c>
      <c r="F342" s="92" t="s">
        <v>726</v>
      </c>
      <c r="G342" s="92" t="s">
        <v>726</v>
      </c>
      <c r="H342" s="87">
        <f>IF(D342&lt;P342,IF(D342&lt;0,-2,-1),IF(D342&lt;0,-3,0))</f>
        <v>0</v>
      </c>
      <c r="I342" s="80">
        <f>IF(H342&lt;0,IF(H342&gt;-3,D342-P342,0),0)</f>
        <v>0</v>
      </c>
      <c r="J342" s="88">
        <f>IF(E342&lt;Q342,IF(E342&lt;0,-2,-1),IF(E342&lt;0,-3,0))</f>
        <v>0</v>
      </c>
      <c r="K342" s="80">
        <f>IF(J342&lt;0,IF(J342&gt;-3,E342-Q342,0),0)</f>
        <v>0</v>
      </c>
      <c r="L342" s="88">
        <f>IF(F342&lt;R342,IF(F342&lt;0,-2,-1),IF(F342&lt;0,-3,0))</f>
        <v>0</v>
      </c>
      <c r="M342" s="80">
        <f>IF(L342&lt;0,IF(L342&gt;-3,F342-R342,0),0)</f>
        <v>0</v>
      </c>
      <c r="N342" s="88">
        <f>IF(G342&lt;S342,IF(G342&lt;0,-2,-1),IF(G342&lt;0,-3,0))</f>
        <v>0</v>
      </c>
      <c r="O342" s="80">
        <f>IF(N342&lt;0,IF(N342&gt;-3,G342-S342,0),0)</f>
        <v>0</v>
      </c>
      <c r="P342" s="92" t="s">
        <v>726</v>
      </c>
      <c r="Q342" s="92">
        <v>0</v>
      </c>
      <c r="R342" s="92" t="s">
        <v>726</v>
      </c>
      <c r="S342" s="92" t="s">
        <v>726</v>
      </c>
    </row>
    <row r="343" spans="1:19" ht="15.75">
      <c r="A343" s="41" t="s">
        <v>426</v>
      </c>
      <c r="B343" s="56" t="s">
        <v>427</v>
      </c>
      <c r="C343" s="56" t="s">
        <v>968</v>
      </c>
      <c r="D343" s="92" t="s">
        <v>726</v>
      </c>
      <c r="E343" s="92">
        <v>0</v>
      </c>
      <c r="F343" s="92" t="s">
        <v>726</v>
      </c>
      <c r="G343" s="92" t="s">
        <v>726</v>
      </c>
      <c r="H343" s="87">
        <f>IF(D343&lt;P343,IF(D343&lt;0,-2,-1),IF(D343&lt;0,-3,0))</f>
        <v>0</v>
      </c>
      <c r="I343" s="80">
        <f>IF(H343&lt;0,IF(H343&gt;-3,D343-P343,0),0)</f>
        <v>0</v>
      </c>
      <c r="J343" s="88">
        <f>IF(E343&lt;Q343,IF(E343&lt;0,-2,-1),IF(E343&lt;0,-3,0))</f>
        <v>0</v>
      </c>
      <c r="K343" s="80">
        <f>IF(J343&lt;0,IF(J343&gt;-3,E343-Q343,0),0)</f>
        <v>0</v>
      </c>
      <c r="L343" s="88">
        <f>IF(F343&lt;R343,IF(F343&lt;0,-2,-1),IF(F343&lt;0,-3,0))</f>
        <v>0</v>
      </c>
      <c r="M343" s="80">
        <f>IF(L343&lt;0,IF(L343&gt;-3,F343-R343,0),0)</f>
        <v>0</v>
      </c>
      <c r="N343" s="88">
        <f>IF(G343&lt;S343,IF(G343&lt;0,-2,-1),IF(G343&lt;0,-3,0))</f>
        <v>0</v>
      </c>
      <c r="O343" s="80">
        <f>IF(N343&lt;0,IF(N343&gt;-3,G343-S343,0),0)</f>
        <v>0</v>
      </c>
      <c r="P343" s="92" t="s">
        <v>726</v>
      </c>
      <c r="Q343" s="92">
        <v>0</v>
      </c>
      <c r="R343" s="92" t="s">
        <v>726</v>
      </c>
      <c r="S343" s="92" t="s">
        <v>726</v>
      </c>
    </row>
    <row r="344" spans="1:19" ht="15.75">
      <c r="A344" s="41" t="s">
        <v>428</v>
      </c>
      <c r="B344" s="56" t="s">
        <v>706</v>
      </c>
      <c r="C344" s="56" t="s">
        <v>969</v>
      </c>
      <c r="D344" s="92" t="s">
        <v>726</v>
      </c>
      <c r="E344" s="92">
        <v>0</v>
      </c>
      <c r="F344" s="92" t="s">
        <v>726</v>
      </c>
      <c r="G344" s="92" t="s">
        <v>726</v>
      </c>
      <c r="H344" s="87">
        <f>IF(D344&lt;P344,IF(D344&lt;0,-2,-1),IF(D344&lt;0,-3,0))</f>
        <v>0</v>
      </c>
      <c r="I344" s="80">
        <f>IF(H344&lt;0,IF(H344&gt;-3,D344-P344,0),0)</f>
        <v>0</v>
      </c>
      <c r="J344" s="88">
        <f>IF(E344&lt;Q344,IF(E344&lt;0,-2,-1),IF(E344&lt;0,-3,0))</f>
        <v>0</v>
      </c>
      <c r="K344" s="80">
        <f>IF(J344&lt;0,IF(J344&gt;-3,E344-Q344,0),0)</f>
        <v>0</v>
      </c>
      <c r="L344" s="88">
        <f>IF(F344&lt;R344,IF(F344&lt;0,-2,-1),IF(F344&lt;0,-3,0))</f>
        <v>0</v>
      </c>
      <c r="M344" s="80">
        <f>IF(L344&lt;0,IF(L344&gt;-3,F344-R344,0),0)</f>
        <v>0</v>
      </c>
      <c r="N344" s="88">
        <f>IF(G344&lt;S344,IF(G344&lt;0,-2,-1),IF(G344&lt;0,-3,0))</f>
        <v>0</v>
      </c>
      <c r="O344" s="80">
        <f>IF(N344&lt;0,IF(N344&gt;-3,G344-S344,0),0)</f>
        <v>0</v>
      </c>
      <c r="P344" s="92" t="s">
        <v>726</v>
      </c>
      <c r="Q344" s="92">
        <v>0</v>
      </c>
      <c r="R344" s="92" t="s">
        <v>726</v>
      </c>
      <c r="S344" s="92" t="s">
        <v>726</v>
      </c>
    </row>
    <row r="345" spans="1:19" ht="26.25">
      <c r="A345" s="41" t="s">
        <v>429</v>
      </c>
      <c r="B345" s="56" t="s">
        <v>707</v>
      </c>
      <c r="C345" s="56" t="s">
        <v>970</v>
      </c>
      <c r="D345" s="92" t="s">
        <v>726</v>
      </c>
      <c r="E345" s="92">
        <v>0</v>
      </c>
      <c r="F345" s="92" t="s">
        <v>726</v>
      </c>
      <c r="G345" s="92" t="s">
        <v>726</v>
      </c>
      <c r="H345" s="87">
        <f>IF(D345&lt;P345,IF(D345&lt;0,-2,-1),IF(D345&lt;0,-3,0))</f>
        <v>0</v>
      </c>
      <c r="I345" s="80">
        <f>IF(H345&lt;0,IF(H345&gt;-3,D345-P345,0),0)</f>
        <v>0</v>
      </c>
      <c r="J345" s="88">
        <f>IF(E345&lt;Q345,IF(E345&lt;0,-2,-1),IF(E345&lt;0,-3,0))</f>
        <v>0</v>
      </c>
      <c r="K345" s="80">
        <f>IF(J345&lt;0,IF(J345&gt;-3,E345-Q345,0),0)</f>
        <v>0</v>
      </c>
      <c r="L345" s="88">
        <f>IF(F345&lt;R345,IF(F345&lt;0,-2,-1),IF(F345&lt;0,-3,0))</f>
        <v>0</v>
      </c>
      <c r="M345" s="80">
        <f>IF(L345&lt;0,IF(L345&gt;-3,F345-R345,0),0)</f>
        <v>0</v>
      </c>
      <c r="N345" s="88">
        <f>IF(G345&lt;S345,IF(G345&lt;0,-2,-1),IF(G345&lt;0,-3,0))</f>
        <v>0</v>
      </c>
      <c r="O345" s="80">
        <f>IF(N345&lt;0,IF(N345&gt;-3,G345-S345,0),0)</f>
        <v>0</v>
      </c>
      <c r="P345" s="92" t="s">
        <v>726</v>
      </c>
      <c r="Q345" s="92">
        <v>0</v>
      </c>
      <c r="R345" s="92" t="s">
        <v>726</v>
      </c>
      <c r="S345" s="92" t="s">
        <v>726</v>
      </c>
    </row>
    <row r="346" spans="1:19" ht="15.75">
      <c r="A346" s="41" t="s">
        <v>430</v>
      </c>
      <c r="B346" s="56" t="s">
        <v>7</v>
      </c>
      <c r="C346" s="56" t="s">
        <v>971</v>
      </c>
      <c r="D346" s="92">
        <v>133756376</v>
      </c>
      <c r="E346" s="92">
        <v>-12225377</v>
      </c>
      <c r="F346" s="92">
        <v>157723536</v>
      </c>
      <c r="G346" s="92">
        <v>11913842</v>
      </c>
      <c r="H346" s="87"/>
      <c r="I346" s="80"/>
      <c r="J346" s="88"/>
      <c r="K346" s="80"/>
      <c r="L346" s="88"/>
      <c r="M346" s="80"/>
      <c r="N346" s="88"/>
      <c r="O346" s="80"/>
      <c r="P346" s="92">
        <v>74180216</v>
      </c>
      <c r="Q346" s="92">
        <v>-10165129</v>
      </c>
      <c r="R346" s="92">
        <v>93237625</v>
      </c>
      <c r="S346" s="92">
        <v>8301904</v>
      </c>
    </row>
  </sheetData>
  <sheetProtection/>
  <mergeCells count="9">
    <mergeCell ref="J19:K19"/>
    <mergeCell ref="L19:M19"/>
    <mergeCell ref="N19:O19"/>
    <mergeCell ref="A17:A18"/>
    <mergeCell ref="B17:B18"/>
    <mergeCell ref="C17:C18"/>
    <mergeCell ref="D17:D18"/>
    <mergeCell ref="E17:G17"/>
    <mergeCell ref="H19:I19"/>
  </mergeCells>
  <printOptions/>
  <pageMargins left="0.7480314960629921" right="0.31496062992125984" top="0.3937007874015748" bottom="0.3937007874015748"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O135"/>
  <sheetViews>
    <sheetView view="pageBreakPreview" zoomScale="85" zoomScaleNormal="85" zoomScaleSheetLayoutView="85" zoomScalePageLayoutView="0" workbookViewId="0" topLeftCell="A127">
      <selection activeCell="B5" sqref="B5"/>
    </sheetView>
  </sheetViews>
  <sheetFormatPr defaultColWidth="9.140625" defaultRowHeight="15"/>
  <cols>
    <col min="1" max="1" width="98.57421875" style="3" customWidth="1"/>
    <col min="2" max="2" width="29.28125" style="52" customWidth="1"/>
    <col min="3" max="3" width="10.421875" style="52" customWidth="1"/>
    <col min="4" max="4" width="16.57421875" style="3" customWidth="1"/>
    <col min="5" max="5" width="10.421875" style="3" customWidth="1"/>
    <col min="6" max="6" width="19.421875" style="3" customWidth="1"/>
    <col min="7" max="7" width="10.7109375" style="3" hidden="1" customWidth="1"/>
    <col min="8" max="8" width="6.7109375" style="3" hidden="1" customWidth="1"/>
    <col min="9" max="9" width="10.7109375" style="3" hidden="1" customWidth="1"/>
    <col min="10" max="10" width="6.7109375" style="3" hidden="1" customWidth="1"/>
    <col min="11" max="11" width="10.7109375" style="3" hidden="1" customWidth="1"/>
    <col min="12" max="12" width="6.7109375" style="3" hidden="1" customWidth="1"/>
    <col min="13" max="15" width="10.421875" style="3" hidden="1" customWidth="1"/>
    <col min="16" max="246" width="10.421875" style="3" customWidth="1"/>
    <col min="247" max="16384" width="9.140625" style="3" customWidth="1"/>
  </cols>
  <sheetData>
    <row r="1" ht="15">
      <c r="A1" s="7" t="str">
        <f>1!A5</f>
        <v>                                                    по состоянию на 01.01.2021 года</v>
      </c>
    </row>
    <row r="2" ht="15">
      <c r="A2" s="6"/>
    </row>
    <row r="3" ht="15">
      <c r="A3" s="6" t="s">
        <v>2</v>
      </c>
    </row>
    <row r="4" ht="15">
      <c r="A4" s="6" t="s">
        <v>3</v>
      </c>
    </row>
    <row r="5" ht="15">
      <c r="A5" s="1" t="s">
        <v>708</v>
      </c>
    </row>
    <row r="6" ht="15">
      <c r="A6" s="6"/>
    </row>
    <row r="7" ht="15">
      <c r="A7" s="6" t="s">
        <v>4</v>
      </c>
    </row>
    <row r="8" ht="15">
      <c r="A8" s="6" t="s">
        <v>556</v>
      </c>
    </row>
    <row r="9" ht="15">
      <c r="A9" s="6" t="s">
        <v>555</v>
      </c>
    </row>
    <row r="10" spans="1:3" s="5" customFormat="1" ht="15">
      <c r="A10" s="8"/>
      <c r="B10" s="52"/>
      <c r="C10" s="52"/>
    </row>
    <row r="11" spans="1:3" s="5" customFormat="1" ht="15">
      <c r="A11" s="8"/>
      <c r="B11" s="52"/>
      <c r="C11" s="52"/>
    </row>
    <row r="12" spans="1:6" s="5" customFormat="1" ht="15">
      <c r="A12" s="8" t="s">
        <v>431</v>
      </c>
      <c r="B12" s="52"/>
      <c r="C12" s="52"/>
      <c r="F12" s="51" t="s">
        <v>671</v>
      </c>
    </row>
    <row r="13" spans="1:6" s="5" customFormat="1" ht="15">
      <c r="A13" s="114" t="s">
        <v>7</v>
      </c>
      <c r="B13" s="114" t="s">
        <v>8</v>
      </c>
      <c r="C13" s="114" t="s">
        <v>9</v>
      </c>
      <c r="D13" s="114" t="s">
        <v>432</v>
      </c>
      <c r="E13" s="112" t="s">
        <v>646</v>
      </c>
      <c r="F13" s="113"/>
    </row>
    <row r="14" spans="1:6" s="2" customFormat="1" ht="63.75">
      <c r="A14" s="115"/>
      <c r="B14" s="115"/>
      <c r="C14" s="115"/>
      <c r="D14" s="115"/>
      <c r="E14" s="26" t="s">
        <v>1085</v>
      </c>
      <c r="F14" s="27" t="s">
        <v>647</v>
      </c>
    </row>
    <row r="15" spans="1:15" ht="15">
      <c r="A15" s="89" t="s">
        <v>12</v>
      </c>
      <c r="B15" s="53" t="s">
        <v>13</v>
      </c>
      <c r="C15" s="53" t="s">
        <v>14</v>
      </c>
      <c r="D15" s="21" t="s">
        <v>15</v>
      </c>
      <c r="E15" s="36" t="s">
        <v>716</v>
      </c>
      <c r="F15" s="36" t="s">
        <v>717</v>
      </c>
      <c r="G15" s="109">
        <v>1</v>
      </c>
      <c r="H15" s="111"/>
      <c r="I15" s="109">
        <v>2</v>
      </c>
      <c r="J15" s="110"/>
      <c r="K15" s="111">
        <v>3</v>
      </c>
      <c r="L15" s="111"/>
      <c r="M15" s="63">
        <v>1</v>
      </c>
      <c r="N15" s="63">
        <v>2</v>
      </c>
      <c r="O15" s="63">
        <v>3</v>
      </c>
    </row>
    <row r="16" spans="1:15" ht="15">
      <c r="A16" s="39" t="s">
        <v>433</v>
      </c>
      <c r="B16" s="38"/>
      <c r="C16" s="38"/>
      <c r="D16" s="38"/>
      <c r="E16" s="38"/>
      <c r="F16" s="38"/>
      <c r="I16" s="69"/>
      <c r="J16" s="70"/>
      <c r="M16" s="64"/>
      <c r="N16" s="64"/>
      <c r="O16" s="64"/>
    </row>
    <row r="17" spans="1:15" ht="51.75">
      <c r="A17" s="40" t="s">
        <v>434</v>
      </c>
      <c r="B17" s="38" t="s">
        <v>435</v>
      </c>
      <c r="C17" s="38" t="s">
        <v>972</v>
      </c>
      <c r="D17" s="42">
        <v>12</v>
      </c>
      <c r="E17" s="42">
        <v>6</v>
      </c>
      <c r="F17" s="42">
        <v>6</v>
      </c>
      <c r="G17" s="60">
        <f>IF(D17&lt;M17,IF(D17&lt;0,-2,-1),IF(D17&lt;0,-3,0))</f>
        <v>0</v>
      </c>
      <c r="H17" s="61">
        <f>IF(G17&lt;0,IF(G17&gt;-3,D17-M17,0),0)</f>
        <v>0</v>
      </c>
      <c r="I17" s="60">
        <f>IF(E17&lt;N17,IF(E17&lt;0,-2,-1),IF(E17&lt;0,-3,0))</f>
        <v>0</v>
      </c>
      <c r="J17" s="68">
        <f>IF(I17&lt;0,IF(I17&gt;-3,E17-N17,0),0)</f>
        <v>0</v>
      </c>
      <c r="K17" s="65">
        <f>IF(F17&lt;O17,IF(F17&lt;0,-2,-1),IF(F17&lt;0,-3,0))</f>
        <v>0</v>
      </c>
      <c r="L17" s="61">
        <f>IF(K17&lt;0,IF(K17&gt;-3,F17-O17,0),0)</f>
        <v>0</v>
      </c>
      <c r="M17" s="23">
        <v>6</v>
      </c>
      <c r="N17" s="23">
        <v>3</v>
      </c>
      <c r="O17" s="23">
        <v>3</v>
      </c>
    </row>
    <row r="18" spans="1:15" ht="53.25" customHeight="1">
      <c r="A18" s="40" t="s">
        <v>1073</v>
      </c>
      <c r="B18" s="38" t="s">
        <v>1074</v>
      </c>
      <c r="C18" s="38" t="s">
        <v>973</v>
      </c>
      <c r="D18" s="42">
        <v>1</v>
      </c>
      <c r="E18" s="42">
        <v>1</v>
      </c>
      <c r="F18" s="42">
        <v>0</v>
      </c>
      <c r="G18" s="60">
        <f aca="true" t="shared" si="0" ref="G18:G81">IF(D18&lt;M18,IF(D18&lt;0,-2,-1),IF(D18&lt;0,-3,0))</f>
        <v>0</v>
      </c>
      <c r="H18" s="61">
        <f aca="true" t="shared" si="1" ref="H18:H81">IF(G18&lt;0,IF(G18&gt;-3,D18-M18,0),0)</f>
        <v>0</v>
      </c>
      <c r="I18" s="60">
        <f aca="true" t="shared" si="2" ref="I18:I81">IF(E18&lt;N18,IF(E18&lt;0,-2,-1),IF(E18&lt;0,-3,0))</f>
        <v>0</v>
      </c>
      <c r="J18" s="68">
        <f aca="true" t="shared" si="3" ref="J18:J81">IF(I18&lt;0,IF(I18&gt;-3,E18-N18,0),0)</f>
        <v>0</v>
      </c>
      <c r="K18" s="65">
        <f aca="true" t="shared" si="4" ref="K18:K81">IF(F18&lt;O18,IF(F18&lt;0,-2,-1),IF(F18&lt;0,-3,0))</f>
        <v>0</v>
      </c>
      <c r="L18" s="61">
        <f aca="true" t="shared" si="5" ref="L18:L81">IF(K18&lt;0,IF(K18&gt;-3,F18-O18,0),0)</f>
        <v>0</v>
      </c>
      <c r="M18" s="23">
        <v>1</v>
      </c>
      <c r="N18" s="23">
        <v>1</v>
      </c>
      <c r="O18" s="23">
        <v>0</v>
      </c>
    </row>
    <row r="19" spans="1:15" ht="15.75">
      <c r="A19" s="39" t="s">
        <v>573</v>
      </c>
      <c r="B19" s="38"/>
      <c r="C19" s="38"/>
      <c r="D19" s="38"/>
      <c r="E19" s="38"/>
      <c r="F19" s="38"/>
      <c r="G19" s="60"/>
      <c r="H19" s="61"/>
      <c r="I19" s="60"/>
      <c r="J19" s="68"/>
      <c r="K19" s="65"/>
      <c r="L19" s="61"/>
      <c r="M19" s="23"/>
      <c r="N19" s="23"/>
      <c r="O19" s="23"/>
    </row>
    <row r="20" spans="1:15" ht="45.75" customHeight="1">
      <c r="A20" s="40" t="s">
        <v>574</v>
      </c>
      <c r="B20" s="38" t="s">
        <v>575</v>
      </c>
      <c r="C20" s="38" t="s">
        <v>974</v>
      </c>
      <c r="D20" s="42">
        <v>0</v>
      </c>
      <c r="E20" s="42">
        <v>0</v>
      </c>
      <c r="F20" s="38" t="s">
        <v>726</v>
      </c>
      <c r="G20" s="60">
        <f t="shared" si="0"/>
        <v>0</v>
      </c>
      <c r="H20" s="61">
        <f t="shared" si="1"/>
        <v>0</v>
      </c>
      <c r="I20" s="60">
        <f t="shared" si="2"/>
        <v>0</v>
      </c>
      <c r="J20" s="68">
        <f t="shared" si="3"/>
        <v>0</v>
      </c>
      <c r="K20" s="65">
        <f t="shared" si="4"/>
        <v>0</v>
      </c>
      <c r="L20" s="61">
        <f t="shared" si="5"/>
        <v>0</v>
      </c>
      <c r="M20" s="23">
        <v>0</v>
      </c>
      <c r="N20" s="23">
        <v>0</v>
      </c>
      <c r="O20" s="23" t="s">
        <v>726</v>
      </c>
    </row>
    <row r="21" spans="1:15" ht="96" customHeight="1">
      <c r="A21" s="40" t="s">
        <v>576</v>
      </c>
      <c r="B21" s="38" t="s">
        <v>577</v>
      </c>
      <c r="C21" s="38" t="s">
        <v>975</v>
      </c>
      <c r="D21" s="42">
        <v>0</v>
      </c>
      <c r="E21" s="42">
        <v>0</v>
      </c>
      <c r="F21" s="38" t="s">
        <v>726</v>
      </c>
      <c r="G21" s="60">
        <f t="shared" si="0"/>
        <v>0</v>
      </c>
      <c r="H21" s="61">
        <f t="shared" si="1"/>
        <v>0</v>
      </c>
      <c r="I21" s="60">
        <f t="shared" si="2"/>
        <v>0</v>
      </c>
      <c r="J21" s="68">
        <f t="shared" si="3"/>
        <v>0</v>
      </c>
      <c r="K21" s="65">
        <f t="shared" si="4"/>
        <v>0</v>
      </c>
      <c r="L21" s="61">
        <f t="shared" si="5"/>
        <v>0</v>
      </c>
      <c r="M21" s="23">
        <v>0</v>
      </c>
      <c r="N21" s="23">
        <v>0</v>
      </c>
      <c r="O21" s="23" t="s">
        <v>726</v>
      </c>
    </row>
    <row r="22" spans="1:15" ht="58.5" customHeight="1">
      <c r="A22" s="40" t="s">
        <v>578</v>
      </c>
      <c r="B22" s="38" t="s">
        <v>579</v>
      </c>
      <c r="C22" s="38" t="s">
        <v>976</v>
      </c>
      <c r="D22" s="42">
        <v>0</v>
      </c>
      <c r="E22" s="42">
        <v>0</v>
      </c>
      <c r="F22" s="38" t="s">
        <v>726</v>
      </c>
      <c r="G22" s="60">
        <f t="shared" si="0"/>
        <v>0</v>
      </c>
      <c r="H22" s="61">
        <f t="shared" si="1"/>
        <v>0</v>
      </c>
      <c r="I22" s="60">
        <f t="shared" si="2"/>
        <v>0</v>
      </c>
      <c r="J22" s="68">
        <f t="shared" si="3"/>
        <v>0</v>
      </c>
      <c r="K22" s="65">
        <f t="shared" si="4"/>
        <v>0</v>
      </c>
      <c r="L22" s="61">
        <f t="shared" si="5"/>
        <v>0</v>
      </c>
      <c r="M22" s="23">
        <v>0</v>
      </c>
      <c r="N22" s="23">
        <v>0</v>
      </c>
      <c r="O22" s="23" t="s">
        <v>726</v>
      </c>
    </row>
    <row r="23" spans="1:15" ht="60" customHeight="1">
      <c r="A23" s="40" t="s">
        <v>580</v>
      </c>
      <c r="B23" s="38" t="s">
        <v>581</v>
      </c>
      <c r="C23" s="38" t="s">
        <v>977</v>
      </c>
      <c r="D23" s="42">
        <v>0</v>
      </c>
      <c r="E23" s="42">
        <v>0</v>
      </c>
      <c r="F23" s="38" t="s">
        <v>726</v>
      </c>
      <c r="G23" s="60">
        <f t="shared" si="0"/>
        <v>0</v>
      </c>
      <c r="H23" s="61">
        <f t="shared" si="1"/>
        <v>0</v>
      </c>
      <c r="I23" s="60">
        <f t="shared" si="2"/>
        <v>0</v>
      </c>
      <c r="J23" s="68">
        <f t="shared" si="3"/>
        <v>0</v>
      </c>
      <c r="K23" s="65">
        <f t="shared" si="4"/>
        <v>0</v>
      </c>
      <c r="L23" s="61">
        <f t="shared" si="5"/>
        <v>0</v>
      </c>
      <c r="M23" s="23">
        <v>0</v>
      </c>
      <c r="N23" s="23">
        <v>0</v>
      </c>
      <c r="O23" s="23" t="s">
        <v>726</v>
      </c>
    </row>
    <row r="24" spans="1:15" ht="15.75">
      <c r="A24" s="39" t="s">
        <v>436</v>
      </c>
      <c r="B24" s="38"/>
      <c r="C24" s="38"/>
      <c r="D24" s="38"/>
      <c r="E24" s="38"/>
      <c r="F24" s="38"/>
      <c r="G24" s="60"/>
      <c r="H24" s="61"/>
      <c r="I24" s="60"/>
      <c r="J24" s="68"/>
      <c r="K24" s="65"/>
      <c r="L24" s="61"/>
      <c r="M24" s="23"/>
      <c r="N24" s="23"/>
      <c r="O24" s="23"/>
    </row>
    <row r="25" spans="1:15" ht="45.75" customHeight="1">
      <c r="A25" s="40" t="s">
        <v>437</v>
      </c>
      <c r="B25" s="38" t="s">
        <v>438</v>
      </c>
      <c r="C25" s="38" t="s">
        <v>978</v>
      </c>
      <c r="D25" s="42">
        <v>0</v>
      </c>
      <c r="E25" s="42">
        <v>0</v>
      </c>
      <c r="F25" s="38" t="s">
        <v>726</v>
      </c>
      <c r="G25" s="60">
        <f t="shared" si="0"/>
        <v>0</v>
      </c>
      <c r="H25" s="61">
        <f t="shared" si="1"/>
        <v>0</v>
      </c>
      <c r="I25" s="60">
        <f t="shared" si="2"/>
        <v>0</v>
      </c>
      <c r="J25" s="68">
        <f t="shared" si="3"/>
        <v>0</v>
      </c>
      <c r="K25" s="65">
        <f t="shared" si="4"/>
        <v>0</v>
      </c>
      <c r="L25" s="61">
        <f t="shared" si="5"/>
        <v>0</v>
      </c>
      <c r="M25" s="23">
        <v>0</v>
      </c>
      <c r="N25" s="23">
        <v>0</v>
      </c>
      <c r="O25" s="23" t="s">
        <v>726</v>
      </c>
    </row>
    <row r="26" spans="1:15" ht="45" customHeight="1">
      <c r="A26" s="40" t="s">
        <v>439</v>
      </c>
      <c r="B26" s="38" t="s">
        <v>440</v>
      </c>
      <c r="C26" s="38" t="s">
        <v>979</v>
      </c>
      <c r="D26" s="42">
        <v>0</v>
      </c>
      <c r="E26" s="42">
        <v>0</v>
      </c>
      <c r="F26" s="38" t="s">
        <v>726</v>
      </c>
      <c r="G26" s="60">
        <f t="shared" si="0"/>
        <v>0</v>
      </c>
      <c r="H26" s="61">
        <f t="shared" si="1"/>
        <v>0</v>
      </c>
      <c r="I26" s="60">
        <f t="shared" si="2"/>
        <v>0</v>
      </c>
      <c r="J26" s="68">
        <f t="shared" si="3"/>
        <v>0</v>
      </c>
      <c r="K26" s="65">
        <f t="shared" si="4"/>
        <v>0</v>
      </c>
      <c r="L26" s="61">
        <f t="shared" si="5"/>
        <v>0</v>
      </c>
      <c r="M26" s="23">
        <v>0</v>
      </c>
      <c r="N26" s="23">
        <v>0</v>
      </c>
      <c r="O26" s="23" t="s">
        <v>726</v>
      </c>
    </row>
    <row r="27" spans="1:15" ht="15.75">
      <c r="A27" s="39" t="s">
        <v>441</v>
      </c>
      <c r="B27" s="38"/>
      <c r="C27" s="38"/>
      <c r="D27" s="38"/>
      <c r="E27" s="38"/>
      <c r="F27" s="38"/>
      <c r="G27" s="60"/>
      <c r="H27" s="61"/>
      <c r="I27" s="60"/>
      <c r="J27" s="68"/>
      <c r="K27" s="65"/>
      <c r="L27" s="61"/>
      <c r="M27" s="23"/>
      <c r="N27" s="23"/>
      <c r="O27" s="23"/>
    </row>
    <row r="28" spans="1:15" ht="30.75" customHeight="1">
      <c r="A28" s="40" t="s">
        <v>442</v>
      </c>
      <c r="B28" s="38" t="s">
        <v>443</v>
      </c>
      <c r="C28" s="38" t="s">
        <v>980</v>
      </c>
      <c r="D28" s="42">
        <v>0</v>
      </c>
      <c r="E28" s="42">
        <v>0</v>
      </c>
      <c r="F28" s="38" t="s">
        <v>726</v>
      </c>
      <c r="G28" s="60">
        <f t="shared" si="0"/>
        <v>0</v>
      </c>
      <c r="H28" s="61">
        <f t="shared" si="1"/>
        <v>0</v>
      </c>
      <c r="I28" s="60">
        <f t="shared" si="2"/>
        <v>0</v>
      </c>
      <c r="J28" s="68">
        <f t="shared" si="3"/>
        <v>0</v>
      </c>
      <c r="K28" s="65">
        <f t="shared" si="4"/>
        <v>0</v>
      </c>
      <c r="L28" s="61">
        <f t="shared" si="5"/>
        <v>0</v>
      </c>
      <c r="M28" s="23">
        <v>0</v>
      </c>
      <c r="N28" s="23">
        <v>0</v>
      </c>
      <c r="O28" s="23" t="s">
        <v>726</v>
      </c>
    </row>
    <row r="29" spans="1:15" ht="32.25" customHeight="1">
      <c r="A29" s="40" t="s">
        <v>444</v>
      </c>
      <c r="B29" s="38" t="s">
        <v>445</v>
      </c>
      <c r="C29" s="38" t="s">
        <v>981</v>
      </c>
      <c r="D29" s="42">
        <v>0</v>
      </c>
      <c r="E29" s="42">
        <v>0</v>
      </c>
      <c r="F29" s="38" t="s">
        <v>726</v>
      </c>
      <c r="G29" s="60">
        <f t="shared" si="0"/>
        <v>0</v>
      </c>
      <c r="H29" s="61">
        <f t="shared" si="1"/>
        <v>0</v>
      </c>
      <c r="I29" s="60">
        <f t="shared" si="2"/>
        <v>0</v>
      </c>
      <c r="J29" s="68">
        <f t="shared" si="3"/>
        <v>0</v>
      </c>
      <c r="K29" s="65">
        <f t="shared" si="4"/>
        <v>0</v>
      </c>
      <c r="L29" s="61">
        <f t="shared" si="5"/>
        <v>0</v>
      </c>
      <c r="M29" s="23">
        <v>0</v>
      </c>
      <c r="N29" s="23">
        <v>0</v>
      </c>
      <c r="O29" s="23" t="s">
        <v>726</v>
      </c>
    </row>
    <row r="30" spans="1:15" ht="15.75">
      <c r="A30" s="39" t="s">
        <v>446</v>
      </c>
      <c r="B30" s="38"/>
      <c r="C30" s="38"/>
      <c r="D30" s="38"/>
      <c r="E30" s="38"/>
      <c r="F30" s="38"/>
      <c r="G30" s="60"/>
      <c r="H30" s="61"/>
      <c r="I30" s="60"/>
      <c r="J30" s="68"/>
      <c r="K30" s="65"/>
      <c r="L30" s="61"/>
      <c r="M30" s="23"/>
      <c r="N30" s="23"/>
      <c r="O30" s="23"/>
    </row>
    <row r="31" spans="1:15" ht="42" customHeight="1">
      <c r="A31" s="40" t="s">
        <v>447</v>
      </c>
      <c r="B31" s="38" t="s">
        <v>448</v>
      </c>
      <c r="C31" s="38" t="s">
        <v>982</v>
      </c>
      <c r="D31" s="42">
        <v>0</v>
      </c>
      <c r="E31" s="42">
        <v>0</v>
      </c>
      <c r="F31" s="42">
        <v>0</v>
      </c>
      <c r="G31" s="60">
        <f t="shared" si="0"/>
        <v>0</v>
      </c>
      <c r="H31" s="61">
        <f t="shared" si="1"/>
        <v>0</v>
      </c>
      <c r="I31" s="60">
        <f t="shared" si="2"/>
        <v>0</v>
      </c>
      <c r="J31" s="68">
        <f t="shared" si="3"/>
        <v>0</v>
      </c>
      <c r="K31" s="65">
        <f t="shared" si="4"/>
        <v>0</v>
      </c>
      <c r="L31" s="61">
        <f t="shared" si="5"/>
        <v>0</v>
      </c>
      <c r="M31" s="23">
        <v>0</v>
      </c>
      <c r="N31" s="23">
        <v>0</v>
      </c>
      <c r="O31" s="23">
        <v>0</v>
      </c>
    </row>
    <row r="32" spans="1:15" ht="15.75">
      <c r="A32" s="39" t="s">
        <v>449</v>
      </c>
      <c r="B32" s="38"/>
      <c r="C32" s="38"/>
      <c r="D32" s="38"/>
      <c r="E32" s="38"/>
      <c r="F32" s="38"/>
      <c r="G32" s="60"/>
      <c r="H32" s="61"/>
      <c r="I32" s="60"/>
      <c r="J32" s="68"/>
      <c r="K32" s="65"/>
      <c r="L32" s="61"/>
      <c r="M32" s="23"/>
      <c r="N32" s="23"/>
      <c r="O32" s="23"/>
    </row>
    <row r="33" spans="1:15" ht="30.75" customHeight="1">
      <c r="A33" s="40" t="s">
        <v>450</v>
      </c>
      <c r="B33" s="38" t="s">
        <v>451</v>
      </c>
      <c r="C33" s="38" t="s">
        <v>983</v>
      </c>
      <c r="D33" s="42">
        <v>193</v>
      </c>
      <c r="E33" s="42">
        <v>193</v>
      </c>
      <c r="F33" s="38" t="s">
        <v>726</v>
      </c>
      <c r="G33" s="60">
        <f t="shared" si="0"/>
        <v>0</v>
      </c>
      <c r="H33" s="61">
        <f t="shared" si="1"/>
        <v>0</v>
      </c>
      <c r="I33" s="60">
        <f t="shared" si="2"/>
        <v>0</v>
      </c>
      <c r="J33" s="68">
        <f t="shared" si="3"/>
        <v>0</v>
      </c>
      <c r="K33" s="65">
        <f t="shared" si="4"/>
        <v>0</v>
      </c>
      <c r="L33" s="61">
        <f t="shared" si="5"/>
        <v>0</v>
      </c>
      <c r="M33" s="23">
        <v>106</v>
      </c>
      <c r="N33" s="23">
        <v>106</v>
      </c>
      <c r="O33" s="23" t="s">
        <v>726</v>
      </c>
    </row>
    <row r="34" spans="1:15" ht="26.25">
      <c r="A34" s="40" t="s">
        <v>452</v>
      </c>
      <c r="B34" s="38" t="s">
        <v>453</v>
      </c>
      <c r="C34" s="38" t="s">
        <v>984</v>
      </c>
      <c r="D34" s="42">
        <v>0</v>
      </c>
      <c r="E34" s="42">
        <v>0</v>
      </c>
      <c r="F34" s="38" t="s">
        <v>726</v>
      </c>
      <c r="G34" s="60">
        <f t="shared" si="0"/>
        <v>0</v>
      </c>
      <c r="H34" s="61">
        <f t="shared" si="1"/>
        <v>0</v>
      </c>
      <c r="I34" s="60">
        <f t="shared" si="2"/>
        <v>0</v>
      </c>
      <c r="J34" s="68">
        <f t="shared" si="3"/>
        <v>0</v>
      </c>
      <c r="K34" s="65">
        <f t="shared" si="4"/>
        <v>0</v>
      </c>
      <c r="L34" s="61">
        <f t="shared" si="5"/>
        <v>0</v>
      </c>
      <c r="M34" s="23">
        <v>0</v>
      </c>
      <c r="N34" s="23">
        <v>0</v>
      </c>
      <c r="O34" s="23" t="s">
        <v>726</v>
      </c>
    </row>
    <row r="35" spans="1:15" ht="26.25">
      <c r="A35" s="40" t="s">
        <v>642</v>
      </c>
      <c r="B35" s="38" t="s">
        <v>643</v>
      </c>
      <c r="C35" s="38" t="s">
        <v>985</v>
      </c>
      <c r="D35" s="42">
        <v>0</v>
      </c>
      <c r="E35" s="42">
        <v>0</v>
      </c>
      <c r="F35" s="38" t="s">
        <v>726</v>
      </c>
      <c r="G35" s="60">
        <f t="shared" si="0"/>
        <v>0</v>
      </c>
      <c r="H35" s="61">
        <f t="shared" si="1"/>
        <v>0</v>
      </c>
      <c r="I35" s="60">
        <f t="shared" si="2"/>
        <v>0</v>
      </c>
      <c r="J35" s="68">
        <f t="shared" si="3"/>
        <v>0</v>
      </c>
      <c r="K35" s="65">
        <f t="shared" si="4"/>
        <v>0</v>
      </c>
      <c r="L35" s="61">
        <f t="shared" si="5"/>
        <v>0</v>
      </c>
      <c r="M35" s="23">
        <v>0</v>
      </c>
      <c r="N35" s="23">
        <v>0</v>
      </c>
      <c r="O35" s="23" t="s">
        <v>726</v>
      </c>
    </row>
    <row r="36" spans="1:15" ht="15.75">
      <c r="A36" s="39" t="s">
        <v>454</v>
      </c>
      <c r="B36" s="38"/>
      <c r="C36" s="38"/>
      <c r="D36" s="38"/>
      <c r="E36" s="38"/>
      <c r="F36" s="38"/>
      <c r="G36" s="60"/>
      <c r="H36" s="61"/>
      <c r="I36" s="60"/>
      <c r="J36" s="68"/>
      <c r="K36" s="65"/>
      <c r="L36" s="61"/>
      <c r="M36" s="23"/>
      <c r="N36" s="23"/>
      <c r="O36" s="23"/>
    </row>
    <row r="37" spans="1:15" ht="51.75">
      <c r="A37" s="40" t="s">
        <v>455</v>
      </c>
      <c r="B37" s="38" t="s">
        <v>456</v>
      </c>
      <c r="C37" s="38" t="s">
        <v>986</v>
      </c>
      <c r="D37" s="42">
        <v>0</v>
      </c>
      <c r="E37" s="42">
        <v>0</v>
      </c>
      <c r="F37" s="38" t="s">
        <v>726</v>
      </c>
      <c r="G37" s="60">
        <f t="shared" si="0"/>
        <v>0</v>
      </c>
      <c r="H37" s="61">
        <f t="shared" si="1"/>
        <v>0</v>
      </c>
      <c r="I37" s="60">
        <f t="shared" si="2"/>
        <v>0</v>
      </c>
      <c r="J37" s="68">
        <f t="shared" si="3"/>
        <v>0</v>
      </c>
      <c r="K37" s="65">
        <f t="shared" si="4"/>
        <v>0</v>
      </c>
      <c r="L37" s="61">
        <f t="shared" si="5"/>
        <v>0</v>
      </c>
      <c r="M37" s="23">
        <v>0</v>
      </c>
      <c r="N37" s="23">
        <v>0</v>
      </c>
      <c r="O37" s="23" t="s">
        <v>726</v>
      </c>
    </row>
    <row r="38" spans="1:15" ht="42" customHeight="1">
      <c r="A38" s="40" t="s">
        <v>457</v>
      </c>
      <c r="B38" s="38" t="s">
        <v>458</v>
      </c>
      <c r="C38" s="38" t="s">
        <v>987</v>
      </c>
      <c r="D38" s="42">
        <v>0</v>
      </c>
      <c r="E38" s="42">
        <v>0</v>
      </c>
      <c r="F38" s="38" t="s">
        <v>726</v>
      </c>
      <c r="G38" s="60">
        <f t="shared" si="0"/>
        <v>0</v>
      </c>
      <c r="H38" s="61">
        <f t="shared" si="1"/>
        <v>0</v>
      </c>
      <c r="I38" s="60">
        <f t="shared" si="2"/>
        <v>0</v>
      </c>
      <c r="J38" s="68">
        <f t="shared" si="3"/>
        <v>0</v>
      </c>
      <c r="K38" s="65">
        <f t="shared" si="4"/>
        <v>0</v>
      </c>
      <c r="L38" s="61">
        <f t="shared" si="5"/>
        <v>0</v>
      </c>
      <c r="M38" s="23">
        <v>0</v>
      </c>
      <c r="N38" s="23">
        <v>0</v>
      </c>
      <c r="O38" s="23" t="s">
        <v>726</v>
      </c>
    </row>
    <row r="39" spans="1:15" ht="15.75">
      <c r="A39" s="39" t="s">
        <v>459</v>
      </c>
      <c r="B39" s="38"/>
      <c r="C39" s="38"/>
      <c r="D39" s="38"/>
      <c r="E39" s="38"/>
      <c r="F39" s="38"/>
      <c r="G39" s="60"/>
      <c r="H39" s="61"/>
      <c r="I39" s="60"/>
      <c r="J39" s="68"/>
      <c r="K39" s="65"/>
      <c r="L39" s="61"/>
      <c r="M39" s="23"/>
      <c r="N39" s="23"/>
      <c r="O39" s="23"/>
    </row>
    <row r="40" spans="1:15" ht="51.75">
      <c r="A40" s="40" t="s">
        <v>460</v>
      </c>
      <c r="B40" s="38" t="s">
        <v>461</v>
      </c>
      <c r="C40" s="38" t="s">
        <v>988</v>
      </c>
      <c r="D40" s="42">
        <v>0</v>
      </c>
      <c r="E40" s="42">
        <v>0</v>
      </c>
      <c r="F40" s="38" t="s">
        <v>726</v>
      </c>
      <c r="G40" s="60">
        <f t="shared" si="0"/>
        <v>0</v>
      </c>
      <c r="H40" s="61">
        <f t="shared" si="1"/>
        <v>0</v>
      </c>
      <c r="I40" s="60">
        <f t="shared" si="2"/>
        <v>0</v>
      </c>
      <c r="J40" s="68">
        <f t="shared" si="3"/>
        <v>0</v>
      </c>
      <c r="K40" s="65">
        <f t="shared" si="4"/>
        <v>0</v>
      </c>
      <c r="L40" s="61">
        <f t="shared" si="5"/>
        <v>0</v>
      </c>
      <c r="M40" s="23">
        <v>0</v>
      </c>
      <c r="N40" s="23">
        <v>0</v>
      </c>
      <c r="O40" s="23" t="s">
        <v>726</v>
      </c>
    </row>
    <row r="41" spans="1:15" ht="39">
      <c r="A41" s="40" t="s">
        <v>462</v>
      </c>
      <c r="B41" s="38" t="s">
        <v>463</v>
      </c>
      <c r="C41" s="38" t="s">
        <v>989</v>
      </c>
      <c r="D41" s="42">
        <v>0</v>
      </c>
      <c r="E41" s="42">
        <v>0</v>
      </c>
      <c r="F41" s="38" t="s">
        <v>726</v>
      </c>
      <c r="G41" s="60">
        <f t="shared" si="0"/>
        <v>0</v>
      </c>
      <c r="H41" s="61">
        <f t="shared" si="1"/>
        <v>0</v>
      </c>
      <c r="I41" s="60">
        <f t="shared" si="2"/>
        <v>0</v>
      </c>
      <c r="J41" s="68">
        <f t="shared" si="3"/>
        <v>0</v>
      </c>
      <c r="K41" s="65">
        <f t="shared" si="4"/>
        <v>0</v>
      </c>
      <c r="L41" s="61">
        <f t="shared" si="5"/>
        <v>0</v>
      </c>
      <c r="M41" s="23">
        <v>0</v>
      </c>
      <c r="N41" s="23">
        <v>0</v>
      </c>
      <c r="O41" s="23" t="s">
        <v>726</v>
      </c>
    </row>
    <row r="42" spans="1:15" ht="15.75">
      <c r="A42" s="39" t="s">
        <v>464</v>
      </c>
      <c r="B42" s="38"/>
      <c r="C42" s="38"/>
      <c r="D42" s="38"/>
      <c r="E42" s="38"/>
      <c r="F42" s="38"/>
      <c r="G42" s="60"/>
      <c r="H42" s="61"/>
      <c r="I42" s="60"/>
      <c r="J42" s="68"/>
      <c r="K42" s="65"/>
      <c r="L42" s="61"/>
      <c r="M42" s="23"/>
      <c r="N42" s="23"/>
      <c r="O42" s="23"/>
    </row>
    <row r="43" spans="1:15" ht="26.25">
      <c r="A43" s="40" t="s">
        <v>465</v>
      </c>
      <c r="B43" s="38" t="s">
        <v>466</v>
      </c>
      <c r="C43" s="38" t="s">
        <v>990</v>
      </c>
      <c r="D43" s="42">
        <v>0</v>
      </c>
      <c r="E43" s="42">
        <v>0</v>
      </c>
      <c r="F43" s="38" t="s">
        <v>726</v>
      </c>
      <c r="G43" s="60">
        <f t="shared" si="0"/>
        <v>0</v>
      </c>
      <c r="H43" s="61">
        <f t="shared" si="1"/>
        <v>0</v>
      </c>
      <c r="I43" s="60">
        <f t="shared" si="2"/>
        <v>0</v>
      </c>
      <c r="J43" s="68">
        <f t="shared" si="3"/>
        <v>0</v>
      </c>
      <c r="K43" s="65">
        <f t="shared" si="4"/>
        <v>0</v>
      </c>
      <c r="L43" s="61">
        <f t="shared" si="5"/>
        <v>0</v>
      </c>
      <c r="M43" s="23">
        <v>0</v>
      </c>
      <c r="N43" s="23">
        <v>0</v>
      </c>
      <c r="O43" s="23" t="s">
        <v>726</v>
      </c>
    </row>
    <row r="44" spans="1:15" ht="15.75">
      <c r="A44" s="40" t="s">
        <v>582</v>
      </c>
      <c r="B44" s="38" t="s">
        <v>583</v>
      </c>
      <c r="C44" s="38" t="s">
        <v>991</v>
      </c>
      <c r="D44" s="42">
        <v>0</v>
      </c>
      <c r="E44" s="42">
        <v>0</v>
      </c>
      <c r="F44" s="38" t="s">
        <v>726</v>
      </c>
      <c r="G44" s="60">
        <f t="shared" si="0"/>
        <v>0</v>
      </c>
      <c r="H44" s="61">
        <f t="shared" si="1"/>
        <v>0</v>
      </c>
      <c r="I44" s="60">
        <f t="shared" si="2"/>
        <v>0</v>
      </c>
      <c r="J44" s="68">
        <f t="shared" si="3"/>
        <v>0</v>
      </c>
      <c r="K44" s="65">
        <f t="shared" si="4"/>
        <v>0</v>
      </c>
      <c r="L44" s="61">
        <f t="shared" si="5"/>
        <v>0</v>
      </c>
      <c r="M44" s="23">
        <v>0</v>
      </c>
      <c r="N44" s="23">
        <v>0</v>
      </c>
      <c r="O44" s="23" t="s">
        <v>726</v>
      </c>
    </row>
    <row r="45" spans="1:15" ht="15.75">
      <c r="A45" s="39" t="s">
        <v>609</v>
      </c>
      <c r="B45" s="38"/>
      <c r="C45" s="38"/>
      <c r="D45" s="38"/>
      <c r="E45" s="38"/>
      <c r="F45" s="38"/>
      <c r="G45" s="60"/>
      <c r="H45" s="61"/>
      <c r="I45" s="60"/>
      <c r="J45" s="68"/>
      <c r="K45" s="65"/>
      <c r="L45" s="61"/>
      <c r="M45" s="23"/>
      <c r="N45" s="23"/>
      <c r="O45" s="23"/>
    </row>
    <row r="46" spans="1:15" ht="51.75">
      <c r="A46" s="40" t="s">
        <v>610</v>
      </c>
      <c r="B46" s="38" t="s">
        <v>611</v>
      </c>
      <c r="C46" s="38" t="s">
        <v>992</v>
      </c>
      <c r="D46" s="42">
        <v>48</v>
      </c>
      <c r="E46" s="42">
        <v>48</v>
      </c>
      <c r="F46" s="42">
        <v>0</v>
      </c>
      <c r="G46" s="60">
        <f t="shared" si="0"/>
        <v>0</v>
      </c>
      <c r="H46" s="61">
        <f t="shared" si="1"/>
        <v>0</v>
      </c>
      <c r="I46" s="60">
        <f t="shared" si="2"/>
        <v>0</v>
      </c>
      <c r="J46" s="68">
        <f t="shared" si="3"/>
        <v>0</v>
      </c>
      <c r="K46" s="65">
        <f t="shared" si="4"/>
        <v>0</v>
      </c>
      <c r="L46" s="61">
        <f t="shared" si="5"/>
        <v>0</v>
      </c>
      <c r="M46" s="23">
        <v>43</v>
      </c>
      <c r="N46" s="23">
        <v>43</v>
      </c>
      <c r="O46" s="23">
        <v>0</v>
      </c>
    </row>
    <row r="47" spans="1:15" ht="39">
      <c r="A47" s="40" t="s">
        <v>612</v>
      </c>
      <c r="B47" s="38" t="s">
        <v>613</v>
      </c>
      <c r="C47" s="38" t="s">
        <v>993</v>
      </c>
      <c r="D47" s="42">
        <v>2</v>
      </c>
      <c r="E47" s="42">
        <v>1</v>
      </c>
      <c r="F47" s="42">
        <v>1</v>
      </c>
      <c r="G47" s="60">
        <f t="shared" si="0"/>
        <v>0</v>
      </c>
      <c r="H47" s="61">
        <f t="shared" si="1"/>
        <v>0</v>
      </c>
      <c r="I47" s="60">
        <f t="shared" si="2"/>
        <v>0</v>
      </c>
      <c r="J47" s="68">
        <f t="shared" si="3"/>
        <v>0</v>
      </c>
      <c r="K47" s="65">
        <f t="shared" si="4"/>
        <v>0</v>
      </c>
      <c r="L47" s="61">
        <f t="shared" si="5"/>
        <v>0</v>
      </c>
      <c r="M47" s="23">
        <v>2</v>
      </c>
      <c r="N47" s="23">
        <v>1</v>
      </c>
      <c r="O47" s="23">
        <v>1</v>
      </c>
    </row>
    <row r="48" spans="1:15" ht="39">
      <c r="A48" s="40" t="s">
        <v>1075</v>
      </c>
      <c r="B48" s="38" t="s">
        <v>1076</v>
      </c>
      <c r="C48" s="38" t="s">
        <v>994</v>
      </c>
      <c r="D48" s="42">
        <v>0</v>
      </c>
      <c r="E48" s="42">
        <v>0</v>
      </c>
      <c r="F48" s="42">
        <v>0</v>
      </c>
      <c r="G48" s="60">
        <f t="shared" si="0"/>
        <v>0</v>
      </c>
      <c r="H48" s="61">
        <f t="shared" si="1"/>
        <v>0</v>
      </c>
      <c r="I48" s="60">
        <f t="shared" si="2"/>
        <v>0</v>
      </c>
      <c r="J48" s="68">
        <f t="shared" si="3"/>
        <v>0</v>
      </c>
      <c r="K48" s="65">
        <f t="shared" si="4"/>
        <v>0</v>
      </c>
      <c r="L48" s="61">
        <f t="shared" si="5"/>
        <v>0</v>
      </c>
      <c r="M48" s="23">
        <v>0</v>
      </c>
      <c r="N48" s="23">
        <v>0</v>
      </c>
      <c r="O48" s="23">
        <v>0</v>
      </c>
    </row>
    <row r="49" spans="1:15" ht="15.75">
      <c r="A49" s="39" t="s">
        <v>614</v>
      </c>
      <c r="B49" s="38"/>
      <c r="C49" s="38"/>
      <c r="D49" s="38"/>
      <c r="E49" s="38"/>
      <c r="F49" s="38"/>
      <c r="G49" s="60"/>
      <c r="H49" s="61"/>
      <c r="I49" s="60"/>
      <c r="J49" s="68"/>
      <c r="K49" s="65"/>
      <c r="L49" s="61"/>
      <c r="M49" s="23"/>
      <c r="N49" s="23"/>
      <c r="O49" s="23"/>
    </row>
    <row r="50" spans="1:15" ht="39">
      <c r="A50" s="40" t="s">
        <v>615</v>
      </c>
      <c r="B50" s="38" t="s">
        <v>616</v>
      </c>
      <c r="C50" s="38" t="s">
        <v>995</v>
      </c>
      <c r="D50" s="42">
        <v>0</v>
      </c>
      <c r="E50" s="42">
        <v>0</v>
      </c>
      <c r="F50" s="42">
        <v>0</v>
      </c>
      <c r="G50" s="60">
        <f t="shared" si="0"/>
        <v>0</v>
      </c>
      <c r="H50" s="61">
        <f t="shared" si="1"/>
        <v>0</v>
      </c>
      <c r="I50" s="60">
        <f t="shared" si="2"/>
        <v>0</v>
      </c>
      <c r="J50" s="68">
        <f t="shared" si="3"/>
        <v>0</v>
      </c>
      <c r="K50" s="65">
        <f t="shared" si="4"/>
        <v>0</v>
      </c>
      <c r="L50" s="61">
        <f t="shared" si="5"/>
        <v>0</v>
      </c>
      <c r="M50" s="23">
        <v>0</v>
      </c>
      <c r="N50" s="23">
        <v>0</v>
      </c>
      <c r="O50" s="23">
        <v>0</v>
      </c>
    </row>
    <row r="51" spans="1:15" ht="26.25">
      <c r="A51" s="40" t="s">
        <v>617</v>
      </c>
      <c r="B51" s="38" t="s">
        <v>618</v>
      </c>
      <c r="C51" s="38" t="s">
        <v>996</v>
      </c>
      <c r="D51" s="42">
        <v>0</v>
      </c>
      <c r="E51" s="42">
        <v>0</v>
      </c>
      <c r="F51" s="42">
        <v>0</v>
      </c>
      <c r="G51" s="60">
        <f t="shared" si="0"/>
        <v>0</v>
      </c>
      <c r="H51" s="61">
        <f t="shared" si="1"/>
        <v>0</v>
      </c>
      <c r="I51" s="60">
        <f t="shared" si="2"/>
        <v>0</v>
      </c>
      <c r="J51" s="68">
        <f t="shared" si="3"/>
        <v>0</v>
      </c>
      <c r="K51" s="65">
        <f t="shared" si="4"/>
        <v>0</v>
      </c>
      <c r="L51" s="61">
        <f t="shared" si="5"/>
        <v>0</v>
      </c>
      <c r="M51" s="23">
        <v>0</v>
      </c>
      <c r="N51" s="23">
        <v>0</v>
      </c>
      <c r="O51" s="23">
        <v>0</v>
      </c>
    </row>
    <row r="52" spans="1:15" ht="26.25">
      <c r="A52" s="40" t="s">
        <v>1077</v>
      </c>
      <c r="B52" s="38" t="s">
        <v>1078</v>
      </c>
      <c r="C52" s="38" t="s">
        <v>997</v>
      </c>
      <c r="D52" s="42">
        <v>0</v>
      </c>
      <c r="E52" s="42">
        <v>0</v>
      </c>
      <c r="F52" s="42">
        <v>0</v>
      </c>
      <c r="G52" s="60">
        <f t="shared" si="0"/>
        <v>0</v>
      </c>
      <c r="H52" s="61">
        <f t="shared" si="1"/>
        <v>0</v>
      </c>
      <c r="I52" s="60">
        <f t="shared" si="2"/>
        <v>0</v>
      </c>
      <c r="J52" s="68">
        <f t="shared" si="3"/>
        <v>0</v>
      </c>
      <c r="K52" s="65">
        <f t="shared" si="4"/>
        <v>0</v>
      </c>
      <c r="L52" s="61">
        <f t="shared" si="5"/>
        <v>0</v>
      </c>
      <c r="M52" s="23">
        <v>0</v>
      </c>
      <c r="N52" s="23">
        <v>0</v>
      </c>
      <c r="O52" s="23">
        <v>0</v>
      </c>
    </row>
    <row r="53" spans="1:15" ht="15.75">
      <c r="A53" s="39" t="s">
        <v>667</v>
      </c>
      <c r="B53" s="38"/>
      <c r="C53" s="38"/>
      <c r="D53" s="38"/>
      <c r="E53" s="38"/>
      <c r="F53" s="38"/>
      <c r="G53" s="60"/>
      <c r="H53" s="61"/>
      <c r="I53" s="60"/>
      <c r="J53" s="68"/>
      <c r="K53" s="65"/>
      <c r="L53" s="61"/>
      <c r="M53" s="23"/>
      <c r="N53" s="23"/>
      <c r="O53" s="23"/>
    </row>
    <row r="54" spans="1:15" ht="26.25">
      <c r="A54" s="40" t="s">
        <v>668</v>
      </c>
      <c r="B54" s="38" t="s">
        <v>669</v>
      </c>
      <c r="C54" s="38" t="s">
        <v>998</v>
      </c>
      <c r="D54" s="42">
        <v>20</v>
      </c>
      <c r="E54" s="42">
        <v>10</v>
      </c>
      <c r="F54" s="42">
        <v>10</v>
      </c>
      <c r="G54" s="60">
        <f t="shared" si="0"/>
        <v>0</v>
      </c>
      <c r="H54" s="61">
        <f t="shared" si="1"/>
        <v>0</v>
      </c>
      <c r="I54" s="60">
        <f t="shared" si="2"/>
        <v>0</v>
      </c>
      <c r="J54" s="68">
        <f t="shared" si="3"/>
        <v>0</v>
      </c>
      <c r="K54" s="65">
        <f t="shared" si="4"/>
        <v>0</v>
      </c>
      <c r="L54" s="61">
        <f t="shared" si="5"/>
        <v>0</v>
      </c>
      <c r="M54" s="23">
        <v>14</v>
      </c>
      <c r="N54" s="23">
        <v>7</v>
      </c>
      <c r="O54" s="23">
        <v>7</v>
      </c>
    </row>
    <row r="55" spans="1:15" ht="26.25">
      <c r="A55" s="40" t="s">
        <v>1079</v>
      </c>
      <c r="B55" s="38" t="s">
        <v>1080</v>
      </c>
      <c r="C55" s="38" t="s">
        <v>999</v>
      </c>
      <c r="D55" s="42">
        <v>0</v>
      </c>
      <c r="E55" s="42">
        <v>0</v>
      </c>
      <c r="F55" s="42">
        <v>0</v>
      </c>
      <c r="G55" s="60">
        <f t="shared" si="0"/>
        <v>0</v>
      </c>
      <c r="H55" s="61">
        <f t="shared" si="1"/>
        <v>0</v>
      </c>
      <c r="I55" s="60">
        <f t="shared" si="2"/>
        <v>0</v>
      </c>
      <c r="J55" s="68">
        <f t="shared" si="3"/>
        <v>0</v>
      </c>
      <c r="K55" s="65">
        <f t="shared" si="4"/>
        <v>0</v>
      </c>
      <c r="L55" s="61">
        <f t="shared" si="5"/>
        <v>0</v>
      </c>
      <c r="M55" s="23">
        <v>0</v>
      </c>
      <c r="N55" s="23">
        <v>0</v>
      </c>
      <c r="O55" s="23">
        <v>0</v>
      </c>
    </row>
    <row r="56" spans="1:15" ht="15.75">
      <c r="A56" s="39" t="s">
        <v>1185</v>
      </c>
      <c r="B56" s="38"/>
      <c r="C56" s="38"/>
      <c r="D56" s="38"/>
      <c r="E56" s="38"/>
      <c r="F56" s="38"/>
      <c r="G56" s="60"/>
      <c r="H56" s="61"/>
      <c r="I56" s="60"/>
      <c r="J56" s="68"/>
      <c r="K56" s="65"/>
      <c r="L56" s="61"/>
      <c r="M56" s="23"/>
      <c r="N56" s="23"/>
      <c r="O56" s="23"/>
    </row>
    <row r="57" spans="1:15" ht="39">
      <c r="A57" s="40" t="s">
        <v>703</v>
      </c>
      <c r="B57" s="38" t="s">
        <v>1081</v>
      </c>
      <c r="C57" s="38" t="s">
        <v>1000</v>
      </c>
      <c r="D57" s="42">
        <v>0</v>
      </c>
      <c r="E57" s="42">
        <v>0</v>
      </c>
      <c r="F57" s="38" t="s">
        <v>726</v>
      </c>
      <c r="G57" s="60">
        <f t="shared" si="0"/>
        <v>0</v>
      </c>
      <c r="H57" s="61">
        <f t="shared" si="1"/>
        <v>0</v>
      </c>
      <c r="I57" s="60">
        <f t="shared" si="2"/>
        <v>0</v>
      </c>
      <c r="J57" s="68">
        <f t="shared" si="3"/>
        <v>0</v>
      </c>
      <c r="K57" s="65">
        <f t="shared" si="4"/>
        <v>0</v>
      </c>
      <c r="L57" s="61">
        <f t="shared" si="5"/>
        <v>0</v>
      </c>
      <c r="M57" s="23">
        <v>0</v>
      </c>
      <c r="N57" s="23">
        <v>0</v>
      </c>
      <c r="O57" s="23" t="s">
        <v>726</v>
      </c>
    </row>
    <row r="58" spans="1:15" ht="64.5">
      <c r="A58" s="40" t="s">
        <v>1186</v>
      </c>
      <c r="B58" s="38" t="s">
        <v>1187</v>
      </c>
      <c r="C58" s="38" t="s">
        <v>1188</v>
      </c>
      <c r="D58" s="42">
        <v>0</v>
      </c>
      <c r="E58" s="42">
        <v>0</v>
      </c>
      <c r="F58" s="38" t="s">
        <v>726</v>
      </c>
      <c r="G58" s="60">
        <f t="shared" si="0"/>
        <v>0</v>
      </c>
      <c r="H58" s="61">
        <f t="shared" si="1"/>
        <v>0</v>
      </c>
      <c r="I58" s="60">
        <f t="shared" si="2"/>
        <v>0</v>
      </c>
      <c r="J58" s="68">
        <f t="shared" si="3"/>
        <v>0</v>
      </c>
      <c r="K58" s="65">
        <f t="shared" si="4"/>
        <v>0</v>
      </c>
      <c r="L58" s="61">
        <f t="shared" si="5"/>
        <v>0</v>
      </c>
      <c r="M58" s="23">
        <v>0</v>
      </c>
      <c r="N58" s="23">
        <v>0</v>
      </c>
      <c r="O58" s="23" t="s">
        <v>726</v>
      </c>
    </row>
    <row r="59" spans="1:15" ht="64.5">
      <c r="A59" s="40" t="s">
        <v>1189</v>
      </c>
      <c r="B59" s="38" t="s">
        <v>1190</v>
      </c>
      <c r="C59" s="38" t="s">
        <v>1191</v>
      </c>
      <c r="D59" s="42">
        <v>0</v>
      </c>
      <c r="E59" s="42">
        <v>0</v>
      </c>
      <c r="F59" s="38" t="s">
        <v>726</v>
      </c>
      <c r="G59" s="60">
        <f t="shared" si="0"/>
        <v>0</v>
      </c>
      <c r="H59" s="61">
        <f t="shared" si="1"/>
        <v>0</v>
      </c>
      <c r="I59" s="60">
        <f t="shared" si="2"/>
        <v>0</v>
      </c>
      <c r="J59" s="68">
        <f t="shared" si="3"/>
        <v>0</v>
      </c>
      <c r="K59" s="65">
        <f t="shared" si="4"/>
        <v>0</v>
      </c>
      <c r="L59" s="61">
        <f t="shared" si="5"/>
        <v>0</v>
      </c>
      <c r="M59" s="23">
        <v>0</v>
      </c>
      <c r="N59" s="23">
        <v>0</v>
      </c>
      <c r="O59" s="23" t="s">
        <v>726</v>
      </c>
    </row>
    <row r="60" spans="1:15" ht="15.75">
      <c r="A60" s="39" t="s">
        <v>1192</v>
      </c>
      <c r="B60" s="38"/>
      <c r="C60" s="38"/>
      <c r="D60" s="38"/>
      <c r="E60" s="38"/>
      <c r="F60" s="38"/>
      <c r="G60" s="60"/>
      <c r="H60" s="61"/>
      <c r="I60" s="60"/>
      <c r="J60" s="68"/>
      <c r="K60" s="65"/>
      <c r="L60" s="61"/>
      <c r="M60" s="23"/>
      <c r="N60" s="23"/>
      <c r="O60" s="23"/>
    </row>
    <row r="61" spans="1:15" ht="39">
      <c r="A61" s="40" t="s">
        <v>1193</v>
      </c>
      <c r="B61" s="38" t="s">
        <v>1194</v>
      </c>
      <c r="C61" s="38" t="s">
        <v>1195</v>
      </c>
      <c r="D61" s="42">
        <v>0</v>
      </c>
      <c r="E61" s="42">
        <v>0</v>
      </c>
      <c r="F61" s="38" t="s">
        <v>726</v>
      </c>
      <c r="G61" s="60">
        <f t="shared" si="0"/>
        <v>0</v>
      </c>
      <c r="H61" s="61">
        <f t="shared" si="1"/>
        <v>0</v>
      </c>
      <c r="I61" s="60">
        <f t="shared" si="2"/>
        <v>0</v>
      </c>
      <c r="J61" s="68">
        <f t="shared" si="3"/>
        <v>0</v>
      </c>
      <c r="K61" s="65">
        <f t="shared" si="4"/>
        <v>0</v>
      </c>
      <c r="L61" s="61">
        <f t="shared" si="5"/>
        <v>0</v>
      </c>
      <c r="M61" s="23">
        <v>0</v>
      </c>
      <c r="N61" s="23">
        <v>0</v>
      </c>
      <c r="O61" s="23" t="s">
        <v>726</v>
      </c>
    </row>
    <row r="62" spans="1:15" ht="15.75">
      <c r="A62" s="39" t="s">
        <v>1196</v>
      </c>
      <c r="B62" s="38"/>
      <c r="C62" s="38"/>
      <c r="D62" s="38"/>
      <c r="E62" s="38"/>
      <c r="F62" s="38"/>
      <c r="G62" s="60"/>
      <c r="H62" s="61"/>
      <c r="I62" s="60"/>
      <c r="J62" s="68"/>
      <c r="K62" s="65"/>
      <c r="L62" s="61"/>
      <c r="M62" s="23"/>
      <c r="N62" s="23"/>
      <c r="O62" s="23"/>
    </row>
    <row r="63" spans="1:15" ht="39">
      <c r="A63" s="40" t="s">
        <v>1197</v>
      </c>
      <c r="B63" s="38" t="s">
        <v>1198</v>
      </c>
      <c r="C63" s="38" t="s">
        <v>1199</v>
      </c>
      <c r="D63" s="42">
        <v>0</v>
      </c>
      <c r="E63" s="42">
        <v>0</v>
      </c>
      <c r="F63" s="38" t="s">
        <v>726</v>
      </c>
      <c r="G63" s="60">
        <f t="shared" si="0"/>
        <v>0</v>
      </c>
      <c r="H63" s="61">
        <f t="shared" si="1"/>
        <v>0</v>
      </c>
      <c r="I63" s="60">
        <f t="shared" si="2"/>
        <v>0</v>
      </c>
      <c r="J63" s="68">
        <f t="shared" si="3"/>
        <v>0</v>
      </c>
      <c r="K63" s="65">
        <f t="shared" si="4"/>
        <v>0</v>
      </c>
      <c r="L63" s="61">
        <f t="shared" si="5"/>
        <v>0</v>
      </c>
      <c r="M63" s="23">
        <v>0</v>
      </c>
      <c r="N63" s="23">
        <v>0</v>
      </c>
      <c r="O63" s="23" t="s">
        <v>726</v>
      </c>
    </row>
    <row r="64" spans="1:15" ht="15.75">
      <c r="A64" s="39" t="s">
        <v>1200</v>
      </c>
      <c r="B64" s="38"/>
      <c r="C64" s="38"/>
      <c r="D64" s="38"/>
      <c r="E64" s="38"/>
      <c r="F64" s="38"/>
      <c r="G64" s="60"/>
      <c r="H64" s="61"/>
      <c r="I64" s="60"/>
      <c r="J64" s="68"/>
      <c r="K64" s="65"/>
      <c r="L64" s="61"/>
      <c r="M64" s="23"/>
      <c r="N64" s="23"/>
      <c r="O64" s="23"/>
    </row>
    <row r="65" spans="1:15" ht="79.5" customHeight="1">
      <c r="A65" s="40" t="s">
        <v>1201</v>
      </c>
      <c r="B65" s="38" t="s">
        <v>1202</v>
      </c>
      <c r="C65" s="38" t="s">
        <v>1203</v>
      </c>
      <c r="D65" s="42">
        <v>0</v>
      </c>
      <c r="E65" s="42">
        <v>0</v>
      </c>
      <c r="F65" s="38" t="s">
        <v>726</v>
      </c>
      <c r="G65" s="60">
        <f t="shared" si="0"/>
        <v>0</v>
      </c>
      <c r="H65" s="61">
        <f t="shared" si="1"/>
        <v>0</v>
      </c>
      <c r="I65" s="60">
        <f t="shared" si="2"/>
        <v>0</v>
      </c>
      <c r="J65" s="68">
        <f t="shared" si="3"/>
        <v>0</v>
      </c>
      <c r="K65" s="65">
        <f t="shared" si="4"/>
        <v>0</v>
      </c>
      <c r="L65" s="61">
        <f t="shared" si="5"/>
        <v>0</v>
      </c>
      <c r="M65" s="23">
        <v>0</v>
      </c>
      <c r="N65" s="23">
        <v>0</v>
      </c>
      <c r="O65" s="23" t="s">
        <v>726</v>
      </c>
    </row>
    <row r="66" spans="1:15" ht="63.75" customHeight="1">
      <c r="A66" s="40" t="s">
        <v>1204</v>
      </c>
      <c r="B66" s="38" t="s">
        <v>1205</v>
      </c>
      <c r="C66" s="38" t="s">
        <v>1206</v>
      </c>
      <c r="D66" s="42">
        <v>0</v>
      </c>
      <c r="E66" s="42">
        <v>0</v>
      </c>
      <c r="F66" s="38" t="s">
        <v>726</v>
      </c>
      <c r="G66" s="60">
        <f t="shared" si="0"/>
        <v>0</v>
      </c>
      <c r="H66" s="61">
        <f t="shared" si="1"/>
        <v>0</v>
      </c>
      <c r="I66" s="60">
        <f t="shared" si="2"/>
        <v>0</v>
      </c>
      <c r="J66" s="68">
        <f t="shared" si="3"/>
        <v>0</v>
      </c>
      <c r="K66" s="65">
        <f t="shared" si="4"/>
        <v>0</v>
      </c>
      <c r="L66" s="61">
        <f t="shared" si="5"/>
        <v>0</v>
      </c>
      <c r="M66" s="23">
        <v>0</v>
      </c>
      <c r="N66" s="23">
        <v>0</v>
      </c>
      <c r="O66" s="23" t="s">
        <v>726</v>
      </c>
    </row>
    <row r="67" spans="1:15" ht="90">
      <c r="A67" s="40" t="s">
        <v>1207</v>
      </c>
      <c r="B67" s="38" t="s">
        <v>1208</v>
      </c>
      <c r="C67" s="38" t="s">
        <v>1209</v>
      </c>
      <c r="D67" s="42">
        <v>0</v>
      </c>
      <c r="E67" s="42">
        <v>0</v>
      </c>
      <c r="F67" s="38" t="s">
        <v>726</v>
      </c>
      <c r="G67" s="60">
        <f t="shared" si="0"/>
        <v>0</v>
      </c>
      <c r="H67" s="61">
        <f t="shared" si="1"/>
        <v>0</v>
      </c>
      <c r="I67" s="60">
        <f t="shared" si="2"/>
        <v>0</v>
      </c>
      <c r="J67" s="68">
        <f t="shared" si="3"/>
        <v>0</v>
      </c>
      <c r="K67" s="65">
        <f t="shared" si="4"/>
        <v>0</v>
      </c>
      <c r="L67" s="61">
        <f t="shared" si="5"/>
        <v>0</v>
      </c>
      <c r="M67" s="23">
        <v>0</v>
      </c>
      <c r="N67" s="23">
        <v>0</v>
      </c>
      <c r="O67" s="23" t="s">
        <v>726</v>
      </c>
    </row>
    <row r="68" spans="1:15" ht="90">
      <c r="A68" s="40" t="s">
        <v>1210</v>
      </c>
      <c r="B68" s="38" t="s">
        <v>1211</v>
      </c>
      <c r="C68" s="38" t="s">
        <v>1212</v>
      </c>
      <c r="D68" s="42">
        <v>0</v>
      </c>
      <c r="E68" s="42">
        <v>0</v>
      </c>
      <c r="F68" s="38" t="s">
        <v>726</v>
      </c>
      <c r="G68" s="60">
        <f t="shared" si="0"/>
        <v>0</v>
      </c>
      <c r="H68" s="61">
        <f t="shared" si="1"/>
        <v>0</v>
      </c>
      <c r="I68" s="60">
        <f t="shared" si="2"/>
        <v>0</v>
      </c>
      <c r="J68" s="68">
        <f t="shared" si="3"/>
        <v>0</v>
      </c>
      <c r="K68" s="65">
        <f t="shared" si="4"/>
        <v>0</v>
      </c>
      <c r="L68" s="61">
        <f t="shared" si="5"/>
        <v>0</v>
      </c>
      <c r="M68" s="23">
        <v>0</v>
      </c>
      <c r="N68" s="23">
        <v>0</v>
      </c>
      <c r="O68" s="23" t="s">
        <v>726</v>
      </c>
    </row>
    <row r="69" spans="1:15" ht="64.5">
      <c r="A69" s="40" t="s">
        <v>1213</v>
      </c>
      <c r="B69" s="38" t="s">
        <v>1214</v>
      </c>
      <c r="C69" s="38" t="s">
        <v>1215</v>
      </c>
      <c r="D69" s="42">
        <v>15</v>
      </c>
      <c r="E69" s="42">
        <v>15</v>
      </c>
      <c r="F69" s="38" t="s">
        <v>726</v>
      </c>
      <c r="G69" s="60">
        <f t="shared" si="0"/>
        <v>0</v>
      </c>
      <c r="H69" s="61">
        <f t="shared" si="1"/>
        <v>0</v>
      </c>
      <c r="I69" s="60">
        <f t="shared" si="2"/>
        <v>0</v>
      </c>
      <c r="J69" s="68">
        <f t="shared" si="3"/>
        <v>0</v>
      </c>
      <c r="K69" s="65">
        <f t="shared" si="4"/>
        <v>0</v>
      </c>
      <c r="L69" s="61">
        <f t="shared" si="5"/>
        <v>0</v>
      </c>
      <c r="M69" s="23">
        <v>10</v>
      </c>
      <c r="N69" s="23">
        <v>10</v>
      </c>
      <c r="O69" s="23" t="s">
        <v>726</v>
      </c>
    </row>
    <row r="70" spans="1:15" ht="15.75">
      <c r="A70" s="39" t="s">
        <v>1216</v>
      </c>
      <c r="B70" s="38"/>
      <c r="C70" s="38"/>
      <c r="D70" s="38"/>
      <c r="E70" s="38"/>
      <c r="F70" s="38"/>
      <c r="G70" s="60"/>
      <c r="H70" s="61"/>
      <c r="I70" s="60"/>
      <c r="J70" s="68"/>
      <c r="K70" s="65"/>
      <c r="L70" s="61"/>
      <c r="M70" s="23"/>
      <c r="N70" s="23"/>
      <c r="O70" s="23"/>
    </row>
    <row r="71" spans="1:15" ht="77.25">
      <c r="A71" s="40" t="s">
        <v>1217</v>
      </c>
      <c r="B71" s="38" t="s">
        <v>1218</v>
      </c>
      <c r="C71" s="38" t="s">
        <v>1219</v>
      </c>
      <c r="D71" s="42">
        <v>0</v>
      </c>
      <c r="E71" s="42">
        <v>0</v>
      </c>
      <c r="F71" s="38" t="s">
        <v>726</v>
      </c>
      <c r="G71" s="60">
        <f t="shared" si="0"/>
        <v>-1</v>
      </c>
      <c r="H71" s="61">
        <f t="shared" si="1"/>
        <v>-10</v>
      </c>
      <c r="I71" s="60">
        <f t="shared" si="2"/>
        <v>-1</v>
      </c>
      <c r="J71" s="68">
        <f t="shared" si="3"/>
        <v>-10</v>
      </c>
      <c r="K71" s="65">
        <f t="shared" si="4"/>
        <v>0</v>
      </c>
      <c r="L71" s="61">
        <f t="shared" si="5"/>
        <v>0</v>
      </c>
      <c r="M71" s="23">
        <v>10</v>
      </c>
      <c r="N71" s="23">
        <v>10</v>
      </c>
      <c r="O71" s="23" t="s">
        <v>726</v>
      </c>
    </row>
    <row r="72" spans="1:15" ht="90">
      <c r="A72" s="40" t="s">
        <v>1220</v>
      </c>
      <c r="B72" s="38" t="s">
        <v>1221</v>
      </c>
      <c r="C72" s="38" t="s">
        <v>1222</v>
      </c>
      <c r="D72" s="42">
        <v>2</v>
      </c>
      <c r="E72" s="42">
        <v>2</v>
      </c>
      <c r="F72" s="38" t="s">
        <v>726</v>
      </c>
      <c r="G72" s="60">
        <f t="shared" si="0"/>
        <v>0</v>
      </c>
      <c r="H72" s="61">
        <f t="shared" si="1"/>
        <v>0</v>
      </c>
      <c r="I72" s="60">
        <f t="shared" si="2"/>
        <v>0</v>
      </c>
      <c r="J72" s="68">
        <f t="shared" si="3"/>
        <v>0</v>
      </c>
      <c r="K72" s="65">
        <f t="shared" si="4"/>
        <v>0</v>
      </c>
      <c r="L72" s="61">
        <f t="shared" si="5"/>
        <v>0</v>
      </c>
      <c r="M72" s="23">
        <v>1</v>
      </c>
      <c r="N72" s="23">
        <v>1</v>
      </c>
      <c r="O72" s="23" t="s">
        <v>726</v>
      </c>
    </row>
    <row r="73" spans="1:15" ht="90">
      <c r="A73" s="40" t="s">
        <v>1223</v>
      </c>
      <c r="B73" s="38" t="s">
        <v>1224</v>
      </c>
      <c r="C73" s="38" t="s">
        <v>1225</v>
      </c>
      <c r="D73" s="42">
        <v>6</v>
      </c>
      <c r="E73" s="42">
        <v>6</v>
      </c>
      <c r="F73" s="38" t="s">
        <v>726</v>
      </c>
      <c r="G73" s="60">
        <f t="shared" si="0"/>
        <v>-1</v>
      </c>
      <c r="H73" s="61">
        <f t="shared" si="1"/>
        <v>-20</v>
      </c>
      <c r="I73" s="60">
        <f t="shared" si="2"/>
        <v>-1</v>
      </c>
      <c r="J73" s="68">
        <f t="shared" si="3"/>
        <v>-20</v>
      </c>
      <c r="K73" s="65">
        <f t="shared" si="4"/>
        <v>0</v>
      </c>
      <c r="L73" s="61">
        <f t="shared" si="5"/>
        <v>0</v>
      </c>
      <c r="M73" s="23">
        <v>26</v>
      </c>
      <c r="N73" s="23">
        <v>26</v>
      </c>
      <c r="O73" s="23" t="s">
        <v>726</v>
      </c>
    </row>
    <row r="74" spans="1:15" ht="77.25">
      <c r="A74" s="40" t="s">
        <v>1226</v>
      </c>
      <c r="B74" s="38" t="s">
        <v>1227</v>
      </c>
      <c r="C74" s="38" t="s">
        <v>1228</v>
      </c>
      <c r="D74" s="42">
        <v>2155</v>
      </c>
      <c r="E74" s="42">
        <v>2155</v>
      </c>
      <c r="F74" s="38" t="s">
        <v>726</v>
      </c>
      <c r="G74" s="60">
        <f t="shared" si="0"/>
        <v>0</v>
      </c>
      <c r="H74" s="61">
        <f t="shared" si="1"/>
        <v>0</v>
      </c>
      <c r="I74" s="60">
        <f t="shared" si="2"/>
        <v>0</v>
      </c>
      <c r="J74" s="68">
        <f t="shared" si="3"/>
        <v>0</v>
      </c>
      <c r="K74" s="65">
        <f t="shared" si="4"/>
        <v>0</v>
      </c>
      <c r="L74" s="61">
        <f t="shared" si="5"/>
        <v>0</v>
      </c>
      <c r="M74" s="23">
        <v>2098</v>
      </c>
      <c r="N74" s="23">
        <v>2098</v>
      </c>
      <c r="O74" s="23" t="s">
        <v>726</v>
      </c>
    </row>
    <row r="75" spans="1:15" ht="15.75">
      <c r="A75" s="39" t="s">
        <v>1229</v>
      </c>
      <c r="B75" s="38"/>
      <c r="C75" s="38"/>
      <c r="D75" s="38"/>
      <c r="E75" s="38"/>
      <c r="F75" s="38"/>
      <c r="G75" s="60"/>
      <c r="H75" s="61"/>
      <c r="I75" s="60"/>
      <c r="J75" s="68"/>
      <c r="K75" s="65"/>
      <c r="L75" s="61"/>
      <c r="M75" s="23"/>
      <c r="N75" s="23"/>
      <c r="O75" s="23"/>
    </row>
    <row r="76" spans="1:15" ht="71.25" customHeight="1">
      <c r="A76" s="40" t="s">
        <v>1230</v>
      </c>
      <c r="B76" s="38" t="s">
        <v>1231</v>
      </c>
      <c r="C76" s="38" t="s">
        <v>1232</v>
      </c>
      <c r="D76" s="42">
        <v>0</v>
      </c>
      <c r="E76" s="42">
        <v>0</v>
      </c>
      <c r="F76" s="38" t="s">
        <v>726</v>
      </c>
      <c r="G76" s="60">
        <f t="shared" si="0"/>
        <v>0</v>
      </c>
      <c r="H76" s="61">
        <f t="shared" si="1"/>
        <v>0</v>
      </c>
      <c r="I76" s="60">
        <f t="shared" si="2"/>
        <v>0</v>
      </c>
      <c r="J76" s="68">
        <f t="shared" si="3"/>
        <v>0</v>
      </c>
      <c r="K76" s="65">
        <f t="shared" si="4"/>
        <v>0</v>
      </c>
      <c r="L76" s="61">
        <f t="shared" si="5"/>
        <v>0</v>
      </c>
      <c r="M76" s="23">
        <v>0</v>
      </c>
      <c r="N76" s="23">
        <v>0</v>
      </c>
      <c r="O76" s="23" t="s">
        <v>726</v>
      </c>
    </row>
    <row r="77" spans="1:15" ht="15.75">
      <c r="A77" s="39" t="s">
        <v>1233</v>
      </c>
      <c r="B77" s="38"/>
      <c r="C77" s="38"/>
      <c r="D77" s="38"/>
      <c r="E77" s="38"/>
      <c r="F77" s="38"/>
      <c r="G77" s="60"/>
      <c r="H77" s="61"/>
      <c r="I77" s="60"/>
      <c r="J77" s="68"/>
      <c r="K77" s="65"/>
      <c r="L77" s="61"/>
      <c r="M77" s="23"/>
      <c r="N77" s="23"/>
      <c r="O77" s="23"/>
    </row>
    <row r="78" spans="1:15" ht="102.75">
      <c r="A78" s="40" t="s">
        <v>1234</v>
      </c>
      <c r="B78" s="38" t="s">
        <v>1235</v>
      </c>
      <c r="C78" s="38" t="s">
        <v>1236</v>
      </c>
      <c r="D78" s="42">
        <v>2</v>
      </c>
      <c r="E78" s="42">
        <v>2</v>
      </c>
      <c r="F78" s="38" t="s">
        <v>726</v>
      </c>
      <c r="G78" s="60">
        <f t="shared" si="0"/>
        <v>0</v>
      </c>
      <c r="H78" s="61">
        <f t="shared" si="1"/>
        <v>0</v>
      </c>
      <c r="I78" s="60">
        <f t="shared" si="2"/>
        <v>0</v>
      </c>
      <c r="J78" s="68">
        <f t="shared" si="3"/>
        <v>0</v>
      </c>
      <c r="K78" s="65">
        <f t="shared" si="4"/>
        <v>0</v>
      </c>
      <c r="L78" s="61">
        <f t="shared" si="5"/>
        <v>0</v>
      </c>
      <c r="M78" s="23">
        <v>2</v>
      </c>
      <c r="N78" s="23">
        <v>2</v>
      </c>
      <c r="O78" s="23" t="s">
        <v>726</v>
      </c>
    </row>
    <row r="79" spans="1:15" ht="64.5">
      <c r="A79" s="40" t="s">
        <v>1237</v>
      </c>
      <c r="B79" s="38" t="s">
        <v>1238</v>
      </c>
      <c r="C79" s="38" t="s">
        <v>1239</v>
      </c>
      <c r="D79" s="42">
        <v>0</v>
      </c>
      <c r="E79" s="42">
        <v>0</v>
      </c>
      <c r="F79" s="38" t="s">
        <v>726</v>
      </c>
      <c r="G79" s="60">
        <f t="shared" si="0"/>
        <v>0</v>
      </c>
      <c r="H79" s="61">
        <f t="shared" si="1"/>
        <v>0</v>
      </c>
      <c r="I79" s="60">
        <f t="shared" si="2"/>
        <v>0</v>
      </c>
      <c r="J79" s="68">
        <f t="shared" si="3"/>
        <v>0</v>
      </c>
      <c r="K79" s="65">
        <f t="shared" si="4"/>
        <v>0</v>
      </c>
      <c r="L79" s="61">
        <f t="shared" si="5"/>
        <v>0</v>
      </c>
      <c r="M79" s="23">
        <v>0</v>
      </c>
      <c r="N79" s="23">
        <v>0</v>
      </c>
      <c r="O79" s="23" t="s">
        <v>726</v>
      </c>
    </row>
    <row r="80" spans="1:15" ht="77.25">
      <c r="A80" s="40" t="s">
        <v>1240</v>
      </c>
      <c r="B80" s="38" t="s">
        <v>1241</v>
      </c>
      <c r="C80" s="38" t="s">
        <v>1242</v>
      </c>
      <c r="D80" s="42">
        <v>0</v>
      </c>
      <c r="E80" s="42">
        <v>0</v>
      </c>
      <c r="F80" s="38" t="s">
        <v>726</v>
      </c>
      <c r="G80" s="60">
        <f t="shared" si="0"/>
        <v>0</v>
      </c>
      <c r="H80" s="61">
        <f t="shared" si="1"/>
        <v>0</v>
      </c>
      <c r="I80" s="60">
        <f t="shared" si="2"/>
        <v>0</v>
      </c>
      <c r="J80" s="68">
        <f t="shared" si="3"/>
        <v>0</v>
      </c>
      <c r="K80" s="65">
        <f t="shared" si="4"/>
        <v>0</v>
      </c>
      <c r="L80" s="61">
        <f t="shared" si="5"/>
        <v>0</v>
      </c>
      <c r="M80" s="23">
        <v>0</v>
      </c>
      <c r="N80" s="23">
        <v>0</v>
      </c>
      <c r="O80" s="23" t="s">
        <v>726</v>
      </c>
    </row>
    <row r="81" spans="1:15" ht="90">
      <c r="A81" s="40" t="s">
        <v>1243</v>
      </c>
      <c r="B81" s="38" t="s">
        <v>1244</v>
      </c>
      <c r="C81" s="38" t="s">
        <v>1245</v>
      </c>
      <c r="D81" s="42">
        <v>0</v>
      </c>
      <c r="E81" s="42">
        <v>0</v>
      </c>
      <c r="F81" s="38" t="s">
        <v>726</v>
      </c>
      <c r="G81" s="60">
        <f t="shared" si="0"/>
        <v>0</v>
      </c>
      <c r="H81" s="61">
        <f t="shared" si="1"/>
        <v>0</v>
      </c>
      <c r="I81" s="60">
        <f t="shared" si="2"/>
        <v>0</v>
      </c>
      <c r="J81" s="68">
        <f t="shared" si="3"/>
        <v>0</v>
      </c>
      <c r="K81" s="65">
        <f t="shared" si="4"/>
        <v>0</v>
      </c>
      <c r="L81" s="61">
        <f t="shared" si="5"/>
        <v>0</v>
      </c>
      <c r="M81" s="23">
        <v>0</v>
      </c>
      <c r="N81" s="23">
        <v>0</v>
      </c>
      <c r="O81" s="23" t="s">
        <v>726</v>
      </c>
    </row>
    <row r="82" spans="1:15" ht="51.75">
      <c r="A82" s="40" t="s">
        <v>1246</v>
      </c>
      <c r="B82" s="38" t="s">
        <v>1247</v>
      </c>
      <c r="C82" s="38" t="s">
        <v>1248</v>
      </c>
      <c r="D82" s="42">
        <v>0</v>
      </c>
      <c r="E82" s="42">
        <v>0</v>
      </c>
      <c r="F82" s="38" t="s">
        <v>726</v>
      </c>
      <c r="G82" s="60">
        <f aca="true" t="shared" si="6" ref="G82:G134">IF(D82&lt;M82,IF(D82&lt;0,-2,-1),IF(D82&lt;0,-3,0))</f>
        <v>0</v>
      </c>
      <c r="H82" s="61">
        <f aca="true" t="shared" si="7" ref="H82:H134">IF(G82&lt;0,IF(G82&gt;-3,D82-M82,0),0)</f>
        <v>0</v>
      </c>
      <c r="I82" s="60">
        <f aca="true" t="shared" si="8" ref="I82:I134">IF(E82&lt;N82,IF(E82&lt;0,-2,-1),IF(E82&lt;0,-3,0))</f>
        <v>0</v>
      </c>
      <c r="J82" s="68">
        <f aca="true" t="shared" si="9" ref="J82:J134">IF(I82&lt;0,IF(I82&gt;-3,E82-N82,0),0)</f>
        <v>0</v>
      </c>
      <c r="K82" s="65">
        <f aca="true" t="shared" si="10" ref="K82:K134">IF(F82&lt;O82,IF(F82&lt;0,-2,-1),IF(F82&lt;0,-3,0))</f>
        <v>0</v>
      </c>
      <c r="L82" s="61">
        <f aca="true" t="shared" si="11" ref="L82:L134">IF(K82&lt;0,IF(K82&gt;-3,F82-O82,0),0)</f>
        <v>0</v>
      </c>
      <c r="M82" s="23">
        <v>0</v>
      </c>
      <c r="N82" s="23">
        <v>0</v>
      </c>
      <c r="O82" s="23" t="s">
        <v>726</v>
      </c>
    </row>
    <row r="83" spans="1:15" ht="15.75">
      <c r="A83" s="39" t="s">
        <v>1249</v>
      </c>
      <c r="B83" s="38"/>
      <c r="C83" s="38"/>
      <c r="D83" s="38"/>
      <c r="E83" s="38"/>
      <c r="F83" s="38"/>
      <c r="G83" s="60"/>
      <c r="H83" s="61"/>
      <c r="I83" s="60"/>
      <c r="J83" s="68"/>
      <c r="K83" s="65"/>
      <c r="L83" s="61"/>
      <c r="M83" s="23"/>
      <c r="N83" s="23"/>
      <c r="O83" s="23"/>
    </row>
    <row r="84" spans="1:15" ht="26.25">
      <c r="A84" s="40" t="s">
        <v>1250</v>
      </c>
      <c r="B84" s="38" t="s">
        <v>1251</v>
      </c>
      <c r="C84" s="38" t="s">
        <v>1252</v>
      </c>
      <c r="D84" s="42">
        <v>10</v>
      </c>
      <c r="E84" s="42">
        <v>10</v>
      </c>
      <c r="F84" s="38" t="s">
        <v>726</v>
      </c>
      <c r="G84" s="60">
        <f t="shared" si="6"/>
        <v>0</v>
      </c>
      <c r="H84" s="61">
        <f t="shared" si="7"/>
        <v>0</v>
      </c>
      <c r="I84" s="60">
        <f t="shared" si="8"/>
        <v>0</v>
      </c>
      <c r="J84" s="68">
        <f t="shared" si="9"/>
        <v>0</v>
      </c>
      <c r="K84" s="65">
        <f t="shared" si="10"/>
        <v>0</v>
      </c>
      <c r="L84" s="61">
        <f t="shared" si="11"/>
        <v>0</v>
      </c>
      <c r="M84" s="23">
        <v>10</v>
      </c>
      <c r="N84" s="23">
        <v>10</v>
      </c>
      <c r="O84" s="23" t="s">
        <v>726</v>
      </c>
    </row>
    <row r="85" spans="1:15" ht="39">
      <c r="A85" s="40" t="s">
        <v>1253</v>
      </c>
      <c r="B85" s="38" t="s">
        <v>1254</v>
      </c>
      <c r="C85" s="38" t="s">
        <v>1255</v>
      </c>
      <c r="D85" s="42">
        <v>2022</v>
      </c>
      <c r="E85" s="42">
        <v>2022</v>
      </c>
      <c r="F85" s="38" t="s">
        <v>726</v>
      </c>
      <c r="G85" s="60">
        <f t="shared" si="6"/>
        <v>0</v>
      </c>
      <c r="H85" s="61">
        <f t="shared" si="7"/>
        <v>0</v>
      </c>
      <c r="I85" s="60">
        <f t="shared" si="8"/>
        <v>0</v>
      </c>
      <c r="J85" s="68">
        <f t="shared" si="9"/>
        <v>0</v>
      </c>
      <c r="K85" s="65">
        <f t="shared" si="10"/>
        <v>0</v>
      </c>
      <c r="L85" s="61">
        <f t="shared" si="11"/>
        <v>0</v>
      </c>
      <c r="M85" s="23">
        <v>1264</v>
      </c>
      <c r="N85" s="23">
        <v>1264</v>
      </c>
      <c r="O85" s="23" t="s">
        <v>726</v>
      </c>
    </row>
    <row r="86" spans="1:15" ht="39">
      <c r="A86" s="40" t="s">
        <v>1256</v>
      </c>
      <c r="B86" s="38" t="s">
        <v>1257</v>
      </c>
      <c r="C86" s="38" t="s">
        <v>1258</v>
      </c>
      <c r="D86" s="42">
        <v>0</v>
      </c>
      <c r="E86" s="42">
        <v>0</v>
      </c>
      <c r="F86" s="38" t="s">
        <v>726</v>
      </c>
      <c r="G86" s="60">
        <f t="shared" si="6"/>
        <v>0</v>
      </c>
      <c r="H86" s="61">
        <f t="shared" si="7"/>
        <v>0</v>
      </c>
      <c r="I86" s="60">
        <f t="shared" si="8"/>
        <v>0</v>
      </c>
      <c r="J86" s="68">
        <f t="shared" si="9"/>
        <v>0</v>
      </c>
      <c r="K86" s="65">
        <f t="shared" si="10"/>
        <v>0</v>
      </c>
      <c r="L86" s="61">
        <f t="shared" si="11"/>
        <v>0</v>
      </c>
      <c r="M86" s="23">
        <v>0</v>
      </c>
      <c r="N86" s="23">
        <v>0</v>
      </c>
      <c r="O86" s="23" t="s">
        <v>726</v>
      </c>
    </row>
    <row r="87" spans="1:15" ht="51.75">
      <c r="A87" s="40" t="s">
        <v>1259</v>
      </c>
      <c r="B87" s="38" t="s">
        <v>1260</v>
      </c>
      <c r="C87" s="38" t="s">
        <v>1261</v>
      </c>
      <c r="D87" s="42">
        <v>0</v>
      </c>
      <c r="E87" s="42">
        <v>0</v>
      </c>
      <c r="F87" s="38" t="s">
        <v>726</v>
      </c>
      <c r="G87" s="60">
        <f t="shared" si="6"/>
        <v>0</v>
      </c>
      <c r="H87" s="61">
        <f t="shared" si="7"/>
        <v>0</v>
      </c>
      <c r="I87" s="60">
        <f t="shared" si="8"/>
        <v>0</v>
      </c>
      <c r="J87" s="68">
        <f t="shared" si="9"/>
        <v>0</v>
      </c>
      <c r="K87" s="65">
        <f t="shared" si="10"/>
        <v>0</v>
      </c>
      <c r="L87" s="61">
        <f t="shared" si="11"/>
        <v>0</v>
      </c>
      <c r="M87" s="23">
        <v>0</v>
      </c>
      <c r="N87" s="23">
        <v>0</v>
      </c>
      <c r="O87" s="23" t="s">
        <v>726</v>
      </c>
    </row>
    <row r="88" spans="1:15" ht="39">
      <c r="A88" s="40" t="s">
        <v>1262</v>
      </c>
      <c r="B88" s="38" t="s">
        <v>1263</v>
      </c>
      <c r="C88" s="38" t="s">
        <v>1264</v>
      </c>
      <c r="D88" s="42">
        <v>0</v>
      </c>
      <c r="E88" s="42">
        <v>0</v>
      </c>
      <c r="F88" s="38" t="s">
        <v>726</v>
      </c>
      <c r="G88" s="60">
        <f t="shared" si="6"/>
        <v>0</v>
      </c>
      <c r="H88" s="61">
        <f t="shared" si="7"/>
        <v>0</v>
      </c>
      <c r="I88" s="60">
        <f t="shared" si="8"/>
        <v>0</v>
      </c>
      <c r="J88" s="68">
        <f t="shared" si="9"/>
        <v>0</v>
      </c>
      <c r="K88" s="65">
        <f t="shared" si="10"/>
        <v>0</v>
      </c>
      <c r="L88" s="61">
        <f t="shared" si="11"/>
        <v>0</v>
      </c>
      <c r="M88" s="23">
        <v>0</v>
      </c>
      <c r="N88" s="23">
        <v>0</v>
      </c>
      <c r="O88" s="23" t="s">
        <v>726</v>
      </c>
    </row>
    <row r="89" spans="1:15" ht="51.75">
      <c r="A89" s="40" t="s">
        <v>1265</v>
      </c>
      <c r="B89" s="38" t="s">
        <v>1266</v>
      </c>
      <c r="C89" s="38" t="s">
        <v>1267</v>
      </c>
      <c r="D89" s="42">
        <v>0</v>
      </c>
      <c r="E89" s="42">
        <v>0</v>
      </c>
      <c r="F89" s="38" t="s">
        <v>726</v>
      </c>
      <c r="G89" s="60">
        <f t="shared" si="6"/>
        <v>0</v>
      </c>
      <c r="H89" s="61">
        <f t="shared" si="7"/>
        <v>0</v>
      </c>
      <c r="I89" s="60">
        <f t="shared" si="8"/>
        <v>0</v>
      </c>
      <c r="J89" s="68">
        <f t="shared" si="9"/>
        <v>0</v>
      </c>
      <c r="K89" s="65">
        <f t="shared" si="10"/>
        <v>0</v>
      </c>
      <c r="L89" s="61">
        <f t="shared" si="11"/>
        <v>0</v>
      </c>
      <c r="M89" s="23">
        <v>0</v>
      </c>
      <c r="N89" s="23">
        <v>0</v>
      </c>
      <c r="O89" s="23" t="s">
        <v>726</v>
      </c>
    </row>
    <row r="90" spans="1:15" ht="39">
      <c r="A90" s="40" t="s">
        <v>1268</v>
      </c>
      <c r="B90" s="38" t="s">
        <v>1269</v>
      </c>
      <c r="C90" s="38" t="s">
        <v>1270</v>
      </c>
      <c r="D90" s="42">
        <v>438</v>
      </c>
      <c r="E90" s="42">
        <v>438</v>
      </c>
      <c r="F90" s="38" t="s">
        <v>726</v>
      </c>
      <c r="G90" s="60">
        <f t="shared" si="6"/>
        <v>0</v>
      </c>
      <c r="H90" s="61">
        <f t="shared" si="7"/>
        <v>0</v>
      </c>
      <c r="I90" s="60">
        <f t="shared" si="8"/>
        <v>0</v>
      </c>
      <c r="J90" s="68">
        <f t="shared" si="9"/>
        <v>0</v>
      </c>
      <c r="K90" s="65">
        <f t="shared" si="10"/>
        <v>0</v>
      </c>
      <c r="L90" s="61">
        <f t="shared" si="11"/>
        <v>0</v>
      </c>
      <c r="M90" s="23">
        <v>362</v>
      </c>
      <c r="N90" s="23">
        <v>362</v>
      </c>
      <c r="O90" s="23" t="s">
        <v>726</v>
      </c>
    </row>
    <row r="91" spans="1:15" ht="39">
      <c r="A91" s="40" t="s">
        <v>1271</v>
      </c>
      <c r="B91" s="38" t="s">
        <v>1272</v>
      </c>
      <c r="C91" s="38" t="s">
        <v>1273</v>
      </c>
      <c r="D91" s="42">
        <v>0</v>
      </c>
      <c r="E91" s="42">
        <v>0</v>
      </c>
      <c r="F91" s="38" t="s">
        <v>726</v>
      </c>
      <c r="G91" s="60">
        <f t="shared" si="6"/>
        <v>0</v>
      </c>
      <c r="H91" s="61">
        <f t="shared" si="7"/>
        <v>0</v>
      </c>
      <c r="I91" s="60">
        <f t="shared" si="8"/>
        <v>0</v>
      </c>
      <c r="J91" s="68">
        <f t="shared" si="9"/>
        <v>0</v>
      </c>
      <c r="K91" s="65">
        <f t="shared" si="10"/>
        <v>0</v>
      </c>
      <c r="L91" s="61">
        <f t="shared" si="11"/>
        <v>0</v>
      </c>
      <c r="M91" s="23">
        <v>0</v>
      </c>
      <c r="N91" s="23">
        <v>0</v>
      </c>
      <c r="O91" s="23" t="s">
        <v>726</v>
      </c>
    </row>
    <row r="92" spans="1:15" ht="51.75">
      <c r="A92" s="40" t="s">
        <v>1274</v>
      </c>
      <c r="B92" s="38" t="s">
        <v>1275</v>
      </c>
      <c r="C92" s="38" t="s">
        <v>1276</v>
      </c>
      <c r="D92" s="42">
        <v>0</v>
      </c>
      <c r="E92" s="42">
        <v>0</v>
      </c>
      <c r="F92" s="38" t="s">
        <v>726</v>
      </c>
      <c r="G92" s="60">
        <f t="shared" si="6"/>
        <v>0</v>
      </c>
      <c r="H92" s="61">
        <f t="shared" si="7"/>
        <v>0</v>
      </c>
      <c r="I92" s="60">
        <f t="shared" si="8"/>
        <v>0</v>
      </c>
      <c r="J92" s="68">
        <f t="shared" si="9"/>
        <v>0</v>
      </c>
      <c r="K92" s="65">
        <f t="shared" si="10"/>
        <v>0</v>
      </c>
      <c r="L92" s="61">
        <f t="shared" si="11"/>
        <v>0</v>
      </c>
      <c r="M92" s="23">
        <v>0</v>
      </c>
      <c r="N92" s="23">
        <v>0</v>
      </c>
      <c r="O92" s="23" t="s">
        <v>726</v>
      </c>
    </row>
    <row r="93" spans="1:15" ht="39">
      <c r="A93" s="40" t="s">
        <v>1277</v>
      </c>
      <c r="B93" s="38" t="s">
        <v>1278</v>
      </c>
      <c r="C93" s="38" t="s">
        <v>1279</v>
      </c>
      <c r="D93" s="42">
        <v>0</v>
      </c>
      <c r="E93" s="42">
        <v>0</v>
      </c>
      <c r="F93" s="38" t="s">
        <v>726</v>
      </c>
      <c r="G93" s="60">
        <f t="shared" si="6"/>
        <v>0</v>
      </c>
      <c r="H93" s="61">
        <f t="shared" si="7"/>
        <v>0</v>
      </c>
      <c r="I93" s="60">
        <f t="shared" si="8"/>
        <v>0</v>
      </c>
      <c r="J93" s="68">
        <f t="shared" si="9"/>
        <v>0</v>
      </c>
      <c r="K93" s="65">
        <f t="shared" si="10"/>
        <v>0</v>
      </c>
      <c r="L93" s="61">
        <f t="shared" si="11"/>
        <v>0</v>
      </c>
      <c r="M93" s="23">
        <v>0</v>
      </c>
      <c r="N93" s="23">
        <v>0</v>
      </c>
      <c r="O93" s="23" t="s">
        <v>726</v>
      </c>
    </row>
    <row r="94" spans="1:15" ht="26.25">
      <c r="A94" s="40" t="s">
        <v>1280</v>
      </c>
      <c r="B94" s="38" t="s">
        <v>1281</v>
      </c>
      <c r="C94" s="38" t="s">
        <v>1282</v>
      </c>
      <c r="D94" s="42">
        <v>60</v>
      </c>
      <c r="E94" s="42">
        <v>60</v>
      </c>
      <c r="F94" s="38" t="s">
        <v>726</v>
      </c>
      <c r="G94" s="60">
        <f t="shared" si="6"/>
        <v>0</v>
      </c>
      <c r="H94" s="61">
        <f t="shared" si="7"/>
        <v>0</v>
      </c>
      <c r="I94" s="60">
        <f t="shared" si="8"/>
        <v>0</v>
      </c>
      <c r="J94" s="68">
        <f t="shared" si="9"/>
        <v>0</v>
      </c>
      <c r="K94" s="65">
        <f t="shared" si="10"/>
        <v>0</v>
      </c>
      <c r="L94" s="61">
        <f t="shared" si="11"/>
        <v>0</v>
      </c>
      <c r="M94" s="23">
        <v>40</v>
      </c>
      <c r="N94" s="23">
        <v>40</v>
      </c>
      <c r="O94" s="23" t="s">
        <v>726</v>
      </c>
    </row>
    <row r="95" spans="1:15" ht="26.25">
      <c r="A95" s="40" t="s">
        <v>1283</v>
      </c>
      <c r="B95" s="38" t="s">
        <v>1284</v>
      </c>
      <c r="C95" s="38" t="s">
        <v>1285</v>
      </c>
      <c r="D95" s="42">
        <v>0</v>
      </c>
      <c r="E95" s="42">
        <v>0</v>
      </c>
      <c r="F95" s="38" t="s">
        <v>726</v>
      </c>
      <c r="G95" s="60">
        <f t="shared" si="6"/>
        <v>0</v>
      </c>
      <c r="H95" s="61">
        <f t="shared" si="7"/>
        <v>0</v>
      </c>
      <c r="I95" s="60">
        <f t="shared" si="8"/>
        <v>0</v>
      </c>
      <c r="J95" s="68">
        <f t="shared" si="9"/>
        <v>0</v>
      </c>
      <c r="K95" s="65">
        <f t="shared" si="10"/>
        <v>0</v>
      </c>
      <c r="L95" s="61">
        <f t="shared" si="11"/>
        <v>0</v>
      </c>
      <c r="M95" s="23">
        <v>0</v>
      </c>
      <c r="N95" s="23">
        <v>0</v>
      </c>
      <c r="O95" s="23" t="s">
        <v>726</v>
      </c>
    </row>
    <row r="96" spans="1:15" ht="39">
      <c r="A96" s="40" t="s">
        <v>1286</v>
      </c>
      <c r="B96" s="38" t="s">
        <v>1287</v>
      </c>
      <c r="C96" s="38" t="s">
        <v>1288</v>
      </c>
      <c r="D96" s="42">
        <v>0</v>
      </c>
      <c r="E96" s="42">
        <v>0</v>
      </c>
      <c r="F96" s="38" t="s">
        <v>726</v>
      </c>
      <c r="G96" s="60">
        <f t="shared" si="6"/>
        <v>0</v>
      </c>
      <c r="H96" s="61">
        <f t="shared" si="7"/>
        <v>0</v>
      </c>
      <c r="I96" s="60">
        <f t="shared" si="8"/>
        <v>0</v>
      </c>
      <c r="J96" s="68">
        <f t="shared" si="9"/>
        <v>0</v>
      </c>
      <c r="K96" s="65">
        <f t="shared" si="10"/>
        <v>0</v>
      </c>
      <c r="L96" s="61">
        <f t="shared" si="11"/>
        <v>0</v>
      </c>
      <c r="M96" s="23">
        <v>0</v>
      </c>
      <c r="N96" s="23">
        <v>0</v>
      </c>
      <c r="O96" s="23" t="s">
        <v>726</v>
      </c>
    </row>
    <row r="97" spans="1:15" ht="64.5">
      <c r="A97" s="40" t="s">
        <v>1289</v>
      </c>
      <c r="B97" s="38" t="s">
        <v>1290</v>
      </c>
      <c r="C97" s="38" t="s">
        <v>1291</v>
      </c>
      <c r="D97" s="42">
        <v>0</v>
      </c>
      <c r="E97" s="42">
        <v>0</v>
      </c>
      <c r="F97" s="38" t="s">
        <v>726</v>
      </c>
      <c r="G97" s="60">
        <f t="shared" si="6"/>
        <v>0</v>
      </c>
      <c r="H97" s="61">
        <f t="shared" si="7"/>
        <v>0</v>
      </c>
      <c r="I97" s="60">
        <f t="shared" si="8"/>
        <v>0</v>
      </c>
      <c r="J97" s="68">
        <f t="shared" si="9"/>
        <v>0</v>
      </c>
      <c r="K97" s="65">
        <f t="shared" si="10"/>
        <v>0</v>
      </c>
      <c r="L97" s="61">
        <f t="shared" si="11"/>
        <v>0</v>
      </c>
      <c r="M97" s="23">
        <v>0</v>
      </c>
      <c r="N97" s="23">
        <v>0</v>
      </c>
      <c r="O97" s="23" t="s">
        <v>726</v>
      </c>
    </row>
    <row r="98" spans="1:15" ht="51.75">
      <c r="A98" s="40" t="s">
        <v>1292</v>
      </c>
      <c r="B98" s="38" t="s">
        <v>1293</v>
      </c>
      <c r="C98" s="38" t="s">
        <v>1294</v>
      </c>
      <c r="D98" s="42">
        <v>0</v>
      </c>
      <c r="E98" s="42">
        <v>0</v>
      </c>
      <c r="F98" s="38" t="s">
        <v>726</v>
      </c>
      <c r="G98" s="60">
        <f t="shared" si="6"/>
        <v>0</v>
      </c>
      <c r="H98" s="61">
        <f t="shared" si="7"/>
        <v>0</v>
      </c>
      <c r="I98" s="60">
        <f t="shared" si="8"/>
        <v>0</v>
      </c>
      <c r="J98" s="68">
        <f t="shared" si="9"/>
        <v>0</v>
      </c>
      <c r="K98" s="65">
        <f t="shared" si="10"/>
        <v>0</v>
      </c>
      <c r="L98" s="61">
        <f t="shared" si="11"/>
        <v>0</v>
      </c>
      <c r="M98" s="23">
        <v>0</v>
      </c>
      <c r="N98" s="23">
        <v>0</v>
      </c>
      <c r="O98" s="23" t="s">
        <v>726</v>
      </c>
    </row>
    <row r="99" spans="1:15" ht="51.75">
      <c r="A99" s="40" t="s">
        <v>1295</v>
      </c>
      <c r="B99" s="38" t="s">
        <v>1296</v>
      </c>
      <c r="C99" s="38" t="s">
        <v>1297</v>
      </c>
      <c r="D99" s="42">
        <v>0</v>
      </c>
      <c r="E99" s="42">
        <v>0</v>
      </c>
      <c r="F99" s="38" t="s">
        <v>726</v>
      </c>
      <c r="G99" s="60">
        <f t="shared" si="6"/>
        <v>0</v>
      </c>
      <c r="H99" s="61">
        <f t="shared" si="7"/>
        <v>0</v>
      </c>
      <c r="I99" s="60">
        <f t="shared" si="8"/>
        <v>0</v>
      </c>
      <c r="J99" s="68">
        <f t="shared" si="9"/>
        <v>0</v>
      </c>
      <c r="K99" s="65">
        <f t="shared" si="10"/>
        <v>0</v>
      </c>
      <c r="L99" s="61">
        <f t="shared" si="11"/>
        <v>0</v>
      </c>
      <c r="M99" s="23">
        <v>0</v>
      </c>
      <c r="N99" s="23">
        <v>0</v>
      </c>
      <c r="O99" s="23" t="s">
        <v>726</v>
      </c>
    </row>
    <row r="100" spans="1:15" ht="51.75">
      <c r="A100" s="40" t="s">
        <v>1298</v>
      </c>
      <c r="B100" s="38" t="s">
        <v>1299</v>
      </c>
      <c r="C100" s="38" t="s">
        <v>1300</v>
      </c>
      <c r="D100" s="42">
        <v>0</v>
      </c>
      <c r="E100" s="42">
        <v>0</v>
      </c>
      <c r="F100" s="38" t="s">
        <v>726</v>
      </c>
      <c r="G100" s="60">
        <f t="shared" si="6"/>
        <v>0</v>
      </c>
      <c r="H100" s="61">
        <f t="shared" si="7"/>
        <v>0</v>
      </c>
      <c r="I100" s="60">
        <f t="shared" si="8"/>
        <v>0</v>
      </c>
      <c r="J100" s="68">
        <f t="shared" si="9"/>
        <v>0</v>
      </c>
      <c r="K100" s="65">
        <f t="shared" si="10"/>
        <v>0</v>
      </c>
      <c r="L100" s="61">
        <f t="shared" si="11"/>
        <v>0</v>
      </c>
      <c r="M100" s="23">
        <v>0</v>
      </c>
      <c r="N100" s="23">
        <v>0</v>
      </c>
      <c r="O100" s="23" t="s">
        <v>726</v>
      </c>
    </row>
    <row r="101" spans="1:15" ht="39">
      <c r="A101" s="40" t="s">
        <v>1301</v>
      </c>
      <c r="B101" s="38" t="s">
        <v>1302</v>
      </c>
      <c r="C101" s="38" t="s">
        <v>1303</v>
      </c>
      <c r="D101" s="42">
        <v>0</v>
      </c>
      <c r="E101" s="42">
        <v>0</v>
      </c>
      <c r="F101" s="38" t="s">
        <v>726</v>
      </c>
      <c r="G101" s="60">
        <f t="shared" si="6"/>
        <v>0</v>
      </c>
      <c r="H101" s="61">
        <f t="shared" si="7"/>
        <v>0</v>
      </c>
      <c r="I101" s="60">
        <f t="shared" si="8"/>
        <v>0</v>
      </c>
      <c r="J101" s="68">
        <f t="shared" si="9"/>
        <v>0</v>
      </c>
      <c r="K101" s="65">
        <f t="shared" si="10"/>
        <v>0</v>
      </c>
      <c r="L101" s="61">
        <f t="shared" si="11"/>
        <v>0</v>
      </c>
      <c r="M101" s="23">
        <v>0</v>
      </c>
      <c r="N101" s="23">
        <v>0</v>
      </c>
      <c r="O101" s="23" t="s">
        <v>726</v>
      </c>
    </row>
    <row r="102" spans="1:15" ht="26.25">
      <c r="A102" s="40" t="s">
        <v>1304</v>
      </c>
      <c r="B102" s="38" t="s">
        <v>1305</v>
      </c>
      <c r="C102" s="38" t="s">
        <v>1306</v>
      </c>
      <c r="D102" s="42">
        <v>0</v>
      </c>
      <c r="E102" s="42">
        <v>0</v>
      </c>
      <c r="F102" s="38" t="s">
        <v>726</v>
      </c>
      <c r="G102" s="60">
        <f t="shared" si="6"/>
        <v>0</v>
      </c>
      <c r="H102" s="61">
        <f t="shared" si="7"/>
        <v>0</v>
      </c>
      <c r="I102" s="60">
        <f t="shared" si="8"/>
        <v>0</v>
      </c>
      <c r="J102" s="68">
        <f t="shared" si="9"/>
        <v>0</v>
      </c>
      <c r="K102" s="65">
        <f t="shared" si="10"/>
        <v>0</v>
      </c>
      <c r="L102" s="61">
        <f t="shared" si="11"/>
        <v>0</v>
      </c>
      <c r="M102" s="23">
        <v>0</v>
      </c>
      <c r="N102" s="23">
        <v>0</v>
      </c>
      <c r="O102" s="23" t="s">
        <v>726</v>
      </c>
    </row>
    <row r="103" spans="1:15" ht="39">
      <c r="A103" s="40" t="s">
        <v>1307</v>
      </c>
      <c r="B103" s="38" t="s">
        <v>1308</v>
      </c>
      <c r="C103" s="38" t="s">
        <v>1309</v>
      </c>
      <c r="D103" s="42">
        <v>0</v>
      </c>
      <c r="E103" s="42">
        <v>0</v>
      </c>
      <c r="F103" s="38" t="s">
        <v>726</v>
      </c>
      <c r="G103" s="60">
        <f t="shared" si="6"/>
        <v>0</v>
      </c>
      <c r="H103" s="61">
        <f t="shared" si="7"/>
        <v>0</v>
      </c>
      <c r="I103" s="60">
        <f t="shared" si="8"/>
        <v>0</v>
      </c>
      <c r="J103" s="68">
        <f t="shared" si="9"/>
        <v>0</v>
      </c>
      <c r="K103" s="65">
        <f t="shared" si="10"/>
        <v>0</v>
      </c>
      <c r="L103" s="61">
        <f t="shared" si="11"/>
        <v>0</v>
      </c>
      <c r="M103" s="23">
        <v>0</v>
      </c>
      <c r="N103" s="23">
        <v>0</v>
      </c>
      <c r="O103" s="23" t="s">
        <v>726</v>
      </c>
    </row>
    <row r="104" spans="1:15" ht="39">
      <c r="A104" s="40" t="s">
        <v>1310</v>
      </c>
      <c r="B104" s="38" t="s">
        <v>1311</v>
      </c>
      <c r="C104" s="38" t="s">
        <v>1312</v>
      </c>
      <c r="D104" s="42">
        <v>0</v>
      </c>
      <c r="E104" s="42">
        <v>0</v>
      </c>
      <c r="F104" s="38" t="s">
        <v>726</v>
      </c>
      <c r="G104" s="60">
        <f t="shared" si="6"/>
        <v>0</v>
      </c>
      <c r="H104" s="61">
        <f t="shared" si="7"/>
        <v>0</v>
      </c>
      <c r="I104" s="60">
        <f t="shared" si="8"/>
        <v>0</v>
      </c>
      <c r="J104" s="68">
        <f t="shared" si="9"/>
        <v>0</v>
      </c>
      <c r="K104" s="65">
        <f t="shared" si="10"/>
        <v>0</v>
      </c>
      <c r="L104" s="61">
        <f t="shared" si="11"/>
        <v>0</v>
      </c>
      <c r="M104" s="23">
        <v>0</v>
      </c>
      <c r="N104" s="23">
        <v>0</v>
      </c>
      <c r="O104" s="23" t="s">
        <v>726</v>
      </c>
    </row>
    <row r="105" spans="1:15" ht="26.25">
      <c r="A105" s="40" t="s">
        <v>1313</v>
      </c>
      <c r="B105" s="38" t="s">
        <v>1314</v>
      </c>
      <c r="C105" s="38" t="s">
        <v>1315</v>
      </c>
      <c r="D105" s="42">
        <v>0</v>
      </c>
      <c r="E105" s="42">
        <v>0</v>
      </c>
      <c r="F105" s="38" t="s">
        <v>726</v>
      </c>
      <c r="G105" s="60">
        <f t="shared" si="6"/>
        <v>0</v>
      </c>
      <c r="H105" s="61">
        <f t="shared" si="7"/>
        <v>0</v>
      </c>
      <c r="I105" s="60">
        <f t="shared" si="8"/>
        <v>0</v>
      </c>
      <c r="J105" s="68">
        <f t="shared" si="9"/>
        <v>0</v>
      </c>
      <c r="K105" s="65">
        <f t="shared" si="10"/>
        <v>0</v>
      </c>
      <c r="L105" s="61">
        <f t="shared" si="11"/>
        <v>0</v>
      </c>
      <c r="M105" s="23">
        <v>0</v>
      </c>
      <c r="N105" s="23">
        <v>0</v>
      </c>
      <c r="O105" s="23" t="s">
        <v>726</v>
      </c>
    </row>
    <row r="106" spans="1:15" ht="15.75">
      <c r="A106" s="39" t="s">
        <v>1316</v>
      </c>
      <c r="B106" s="38"/>
      <c r="C106" s="38"/>
      <c r="D106" s="38"/>
      <c r="E106" s="38"/>
      <c r="F106" s="38"/>
      <c r="G106" s="60"/>
      <c r="H106" s="61"/>
      <c r="I106" s="60"/>
      <c r="J106" s="68"/>
      <c r="K106" s="65"/>
      <c r="L106" s="61"/>
      <c r="M106" s="23"/>
      <c r="N106" s="23"/>
      <c r="O106" s="23"/>
    </row>
    <row r="107" spans="1:15" ht="26.25">
      <c r="A107" s="40" t="s">
        <v>1317</v>
      </c>
      <c r="B107" s="38" t="s">
        <v>1318</v>
      </c>
      <c r="C107" s="38" t="s">
        <v>1319</v>
      </c>
      <c r="D107" s="42">
        <v>0</v>
      </c>
      <c r="E107" s="42">
        <v>0</v>
      </c>
      <c r="F107" s="38" t="s">
        <v>726</v>
      </c>
      <c r="G107" s="60">
        <f t="shared" si="6"/>
        <v>0</v>
      </c>
      <c r="H107" s="61">
        <f t="shared" si="7"/>
        <v>0</v>
      </c>
      <c r="I107" s="60">
        <f t="shared" si="8"/>
        <v>0</v>
      </c>
      <c r="J107" s="68">
        <f t="shared" si="9"/>
        <v>0</v>
      </c>
      <c r="K107" s="65">
        <f t="shared" si="10"/>
        <v>0</v>
      </c>
      <c r="L107" s="61">
        <f t="shared" si="11"/>
        <v>0</v>
      </c>
      <c r="M107" s="23">
        <v>0</v>
      </c>
      <c r="N107" s="23">
        <v>0</v>
      </c>
      <c r="O107" s="23" t="s">
        <v>726</v>
      </c>
    </row>
    <row r="108" spans="1:15" ht="39">
      <c r="A108" s="40" t="s">
        <v>1320</v>
      </c>
      <c r="B108" s="38" t="s">
        <v>1321</v>
      </c>
      <c r="C108" s="38" t="s">
        <v>1322</v>
      </c>
      <c r="D108" s="42">
        <v>0</v>
      </c>
      <c r="E108" s="42">
        <v>0</v>
      </c>
      <c r="F108" s="38" t="s">
        <v>726</v>
      </c>
      <c r="G108" s="60">
        <f t="shared" si="6"/>
        <v>0</v>
      </c>
      <c r="H108" s="61">
        <f t="shared" si="7"/>
        <v>0</v>
      </c>
      <c r="I108" s="60">
        <f t="shared" si="8"/>
        <v>0</v>
      </c>
      <c r="J108" s="68">
        <f t="shared" si="9"/>
        <v>0</v>
      </c>
      <c r="K108" s="65">
        <f t="shared" si="10"/>
        <v>0</v>
      </c>
      <c r="L108" s="61">
        <f t="shared" si="11"/>
        <v>0</v>
      </c>
      <c r="M108" s="23">
        <v>0</v>
      </c>
      <c r="N108" s="23">
        <v>0</v>
      </c>
      <c r="O108" s="23" t="s">
        <v>726</v>
      </c>
    </row>
    <row r="109" spans="1:15" ht="51.75">
      <c r="A109" s="40" t="s">
        <v>1323</v>
      </c>
      <c r="B109" s="38" t="s">
        <v>1324</v>
      </c>
      <c r="C109" s="38" t="s">
        <v>1325</v>
      </c>
      <c r="D109" s="42">
        <v>0</v>
      </c>
      <c r="E109" s="42">
        <v>0</v>
      </c>
      <c r="F109" s="38" t="s">
        <v>726</v>
      </c>
      <c r="G109" s="60">
        <f t="shared" si="6"/>
        <v>0</v>
      </c>
      <c r="H109" s="61">
        <f t="shared" si="7"/>
        <v>0</v>
      </c>
      <c r="I109" s="60">
        <f t="shared" si="8"/>
        <v>0</v>
      </c>
      <c r="J109" s="68">
        <f t="shared" si="9"/>
        <v>0</v>
      </c>
      <c r="K109" s="65">
        <f t="shared" si="10"/>
        <v>0</v>
      </c>
      <c r="L109" s="61">
        <f t="shared" si="11"/>
        <v>0</v>
      </c>
      <c r="M109" s="23">
        <v>0</v>
      </c>
      <c r="N109" s="23">
        <v>0</v>
      </c>
      <c r="O109" s="23" t="s">
        <v>726</v>
      </c>
    </row>
    <row r="110" spans="1:15" ht="39">
      <c r="A110" s="40" t="s">
        <v>1326</v>
      </c>
      <c r="B110" s="38" t="s">
        <v>1327</v>
      </c>
      <c r="C110" s="38" t="s">
        <v>1328</v>
      </c>
      <c r="D110" s="42">
        <v>0</v>
      </c>
      <c r="E110" s="42">
        <v>0</v>
      </c>
      <c r="F110" s="38" t="s">
        <v>726</v>
      </c>
      <c r="G110" s="60">
        <f t="shared" si="6"/>
        <v>0</v>
      </c>
      <c r="H110" s="61">
        <f t="shared" si="7"/>
        <v>0</v>
      </c>
      <c r="I110" s="60">
        <f t="shared" si="8"/>
        <v>0</v>
      </c>
      <c r="J110" s="68">
        <f t="shared" si="9"/>
        <v>0</v>
      </c>
      <c r="K110" s="65">
        <f t="shared" si="10"/>
        <v>0</v>
      </c>
      <c r="L110" s="61">
        <f t="shared" si="11"/>
        <v>0</v>
      </c>
      <c r="M110" s="23">
        <v>0</v>
      </c>
      <c r="N110" s="23">
        <v>0</v>
      </c>
      <c r="O110" s="23" t="s">
        <v>726</v>
      </c>
    </row>
    <row r="111" spans="1:15" ht="39">
      <c r="A111" s="40" t="s">
        <v>1329</v>
      </c>
      <c r="B111" s="38" t="s">
        <v>1330</v>
      </c>
      <c r="C111" s="38" t="s">
        <v>1331</v>
      </c>
      <c r="D111" s="42">
        <v>0</v>
      </c>
      <c r="E111" s="42">
        <v>0</v>
      </c>
      <c r="F111" s="38" t="s">
        <v>726</v>
      </c>
      <c r="G111" s="60">
        <f t="shared" si="6"/>
        <v>0</v>
      </c>
      <c r="H111" s="61">
        <f t="shared" si="7"/>
        <v>0</v>
      </c>
      <c r="I111" s="60">
        <f t="shared" si="8"/>
        <v>0</v>
      </c>
      <c r="J111" s="68">
        <f t="shared" si="9"/>
        <v>0</v>
      </c>
      <c r="K111" s="65">
        <f t="shared" si="10"/>
        <v>0</v>
      </c>
      <c r="L111" s="61">
        <f t="shared" si="11"/>
        <v>0</v>
      </c>
      <c r="M111" s="23">
        <v>0</v>
      </c>
      <c r="N111" s="23">
        <v>0</v>
      </c>
      <c r="O111" s="23" t="s">
        <v>726</v>
      </c>
    </row>
    <row r="112" spans="1:15" ht="39">
      <c r="A112" s="40" t="s">
        <v>1332</v>
      </c>
      <c r="B112" s="38" t="s">
        <v>1333</v>
      </c>
      <c r="C112" s="38" t="s">
        <v>1334</v>
      </c>
      <c r="D112" s="42">
        <v>0</v>
      </c>
      <c r="E112" s="42">
        <v>0</v>
      </c>
      <c r="F112" s="38" t="s">
        <v>726</v>
      </c>
      <c r="G112" s="60">
        <f t="shared" si="6"/>
        <v>0</v>
      </c>
      <c r="H112" s="61">
        <f t="shared" si="7"/>
        <v>0</v>
      </c>
      <c r="I112" s="60">
        <f t="shared" si="8"/>
        <v>0</v>
      </c>
      <c r="J112" s="68">
        <f t="shared" si="9"/>
        <v>0</v>
      </c>
      <c r="K112" s="65">
        <f t="shared" si="10"/>
        <v>0</v>
      </c>
      <c r="L112" s="61">
        <f t="shared" si="11"/>
        <v>0</v>
      </c>
      <c r="M112" s="23">
        <v>0</v>
      </c>
      <c r="N112" s="23">
        <v>0</v>
      </c>
      <c r="O112" s="23" t="s">
        <v>726</v>
      </c>
    </row>
    <row r="113" spans="1:15" ht="26.25">
      <c r="A113" s="40" t="s">
        <v>1335</v>
      </c>
      <c r="B113" s="38" t="s">
        <v>1336</v>
      </c>
      <c r="C113" s="38" t="s">
        <v>1337</v>
      </c>
      <c r="D113" s="42">
        <v>0</v>
      </c>
      <c r="E113" s="42">
        <v>0</v>
      </c>
      <c r="F113" s="38" t="s">
        <v>726</v>
      </c>
      <c r="G113" s="60">
        <f t="shared" si="6"/>
        <v>0</v>
      </c>
      <c r="H113" s="61">
        <f t="shared" si="7"/>
        <v>0</v>
      </c>
      <c r="I113" s="60">
        <f t="shared" si="8"/>
        <v>0</v>
      </c>
      <c r="J113" s="68">
        <f t="shared" si="9"/>
        <v>0</v>
      </c>
      <c r="K113" s="65">
        <f t="shared" si="10"/>
        <v>0</v>
      </c>
      <c r="L113" s="61">
        <f t="shared" si="11"/>
        <v>0</v>
      </c>
      <c r="M113" s="23">
        <v>0</v>
      </c>
      <c r="N113" s="23">
        <v>0</v>
      </c>
      <c r="O113" s="23" t="s">
        <v>726</v>
      </c>
    </row>
    <row r="114" spans="1:15" ht="15.75">
      <c r="A114" s="39" t="s">
        <v>1338</v>
      </c>
      <c r="B114" s="38"/>
      <c r="C114" s="38"/>
      <c r="D114" s="38"/>
      <c r="E114" s="38"/>
      <c r="F114" s="38"/>
      <c r="G114" s="60"/>
      <c r="H114" s="61"/>
      <c r="I114" s="60"/>
      <c r="J114" s="68"/>
      <c r="K114" s="65"/>
      <c r="L114" s="61"/>
      <c r="M114" s="23"/>
      <c r="N114" s="23"/>
      <c r="O114" s="23"/>
    </row>
    <row r="115" spans="1:15" ht="51.75">
      <c r="A115" s="40" t="s">
        <v>1339</v>
      </c>
      <c r="B115" s="38" t="s">
        <v>1340</v>
      </c>
      <c r="C115" s="38" t="s">
        <v>1341</v>
      </c>
      <c r="D115" s="42">
        <v>0</v>
      </c>
      <c r="E115" s="42">
        <v>0</v>
      </c>
      <c r="F115" s="38" t="s">
        <v>726</v>
      </c>
      <c r="G115" s="60">
        <f t="shared" si="6"/>
        <v>0</v>
      </c>
      <c r="H115" s="61">
        <f t="shared" si="7"/>
        <v>0</v>
      </c>
      <c r="I115" s="60">
        <f t="shared" si="8"/>
        <v>0</v>
      </c>
      <c r="J115" s="68">
        <f t="shared" si="9"/>
        <v>0</v>
      </c>
      <c r="K115" s="65">
        <f t="shared" si="10"/>
        <v>0</v>
      </c>
      <c r="L115" s="61">
        <f t="shared" si="11"/>
        <v>0</v>
      </c>
      <c r="M115" s="23">
        <v>0</v>
      </c>
      <c r="N115" s="23">
        <v>0</v>
      </c>
      <c r="O115" s="23" t="s">
        <v>726</v>
      </c>
    </row>
    <row r="116" spans="1:15" ht="15.75">
      <c r="A116" s="39" t="s">
        <v>1342</v>
      </c>
      <c r="B116" s="38"/>
      <c r="C116" s="38"/>
      <c r="D116" s="38"/>
      <c r="E116" s="38"/>
      <c r="F116" s="38"/>
      <c r="G116" s="60"/>
      <c r="H116" s="61"/>
      <c r="I116" s="60"/>
      <c r="J116" s="68"/>
      <c r="K116" s="65"/>
      <c r="L116" s="61"/>
      <c r="M116" s="23"/>
      <c r="N116" s="23"/>
      <c r="O116" s="23"/>
    </row>
    <row r="117" spans="1:15" ht="51.75">
      <c r="A117" s="40" t="s">
        <v>1343</v>
      </c>
      <c r="B117" s="38" t="s">
        <v>1344</v>
      </c>
      <c r="C117" s="38" t="s">
        <v>1345</v>
      </c>
      <c r="D117" s="42">
        <v>2</v>
      </c>
      <c r="E117" s="42">
        <v>2</v>
      </c>
      <c r="F117" s="38" t="s">
        <v>726</v>
      </c>
      <c r="G117" s="60">
        <f t="shared" si="6"/>
        <v>0</v>
      </c>
      <c r="H117" s="61">
        <f t="shared" si="7"/>
        <v>0</v>
      </c>
      <c r="I117" s="60">
        <f t="shared" si="8"/>
        <v>0</v>
      </c>
      <c r="J117" s="68">
        <f t="shared" si="9"/>
        <v>0</v>
      </c>
      <c r="K117" s="65">
        <f t="shared" si="10"/>
        <v>0</v>
      </c>
      <c r="L117" s="61">
        <f t="shared" si="11"/>
        <v>0</v>
      </c>
      <c r="M117" s="23">
        <v>0</v>
      </c>
      <c r="N117" s="23">
        <v>0</v>
      </c>
      <c r="O117" s="23" t="s">
        <v>726</v>
      </c>
    </row>
    <row r="118" spans="1:15" ht="15.75">
      <c r="A118" s="39" t="s">
        <v>1346</v>
      </c>
      <c r="B118" s="38"/>
      <c r="C118" s="38"/>
      <c r="D118" s="38"/>
      <c r="E118" s="38"/>
      <c r="F118" s="38"/>
      <c r="G118" s="60"/>
      <c r="H118" s="61"/>
      <c r="I118" s="60"/>
      <c r="J118" s="68"/>
      <c r="K118" s="65"/>
      <c r="L118" s="61"/>
      <c r="M118" s="23"/>
      <c r="N118" s="23"/>
      <c r="O118" s="23"/>
    </row>
    <row r="119" spans="1:15" ht="26.25">
      <c r="A119" s="40" t="s">
        <v>1347</v>
      </c>
      <c r="B119" s="38" t="s">
        <v>1348</v>
      </c>
      <c r="C119" s="38" t="s">
        <v>1349</v>
      </c>
      <c r="D119" s="42">
        <v>0</v>
      </c>
      <c r="E119" s="42">
        <v>0</v>
      </c>
      <c r="F119" s="38" t="s">
        <v>726</v>
      </c>
      <c r="G119" s="60">
        <f t="shared" si="6"/>
        <v>0</v>
      </c>
      <c r="H119" s="61">
        <f t="shared" si="7"/>
        <v>0</v>
      </c>
      <c r="I119" s="60">
        <f t="shared" si="8"/>
        <v>0</v>
      </c>
      <c r="J119" s="68">
        <f t="shared" si="9"/>
        <v>0</v>
      </c>
      <c r="K119" s="65">
        <f t="shared" si="10"/>
        <v>0</v>
      </c>
      <c r="L119" s="61">
        <f t="shared" si="11"/>
        <v>0</v>
      </c>
      <c r="M119" s="23">
        <v>0</v>
      </c>
      <c r="N119" s="23">
        <v>0</v>
      </c>
      <c r="O119" s="23" t="s">
        <v>726</v>
      </c>
    </row>
    <row r="120" spans="1:15" ht="15.75">
      <c r="A120" s="39" t="s">
        <v>1350</v>
      </c>
      <c r="B120" s="38"/>
      <c r="C120" s="38"/>
      <c r="D120" s="38"/>
      <c r="E120" s="38"/>
      <c r="F120" s="38"/>
      <c r="G120" s="60"/>
      <c r="H120" s="61"/>
      <c r="I120" s="60"/>
      <c r="J120" s="68"/>
      <c r="K120" s="65"/>
      <c r="L120" s="61"/>
      <c r="M120" s="23"/>
      <c r="N120" s="23"/>
      <c r="O120" s="23"/>
    </row>
    <row r="121" spans="1:15" ht="96.75" customHeight="1">
      <c r="A121" s="40" t="s">
        <v>1351</v>
      </c>
      <c r="B121" s="38" t="s">
        <v>1352</v>
      </c>
      <c r="C121" s="38" t="s">
        <v>1353</v>
      </c>
      <c r="D121" s="42">
        <v>0</v>
      </c>
      <c r="E121" s="42">
        <v>0</v>
      </c>
      <c r="F121" s="38" t="s">
        <v>726</v>
      </c>
      <c r="G121" s="60">
        <f t="shared" si="6"/>
        <v>0</v>
      </c>
      <c r="H121" s="61">
        <f t="shared" si="7"/>
        <v>0</v>
      </c>
      <c r="I121" s="60">
        <f t="shared" si="8"/>
        <v>0</v>
      </c>
      <c r="J121" s="68">
        <f t="shared" si="9"/>
        <v>0</v>
      </c>
      <c r="K121" s="65">
        <f t="shared" si="10"/>
        <v>0</v>
      </c>
      <c r="L121" s="61">
        <f t="shared" si="11"/>
        <v>0</v>
      </c>
      <c r="M121" s="23">
        <v>0</v>
      </c>
      <c r="N121" s="23">
        <v>0</v>
      </c>
      <c r="O121" s="23" t="s">
        <v>726</v>
      </c>
    </row>
    <row r="122" spans="1:15" ht="15.75">
      <c r="A122" s="39" t="s">
        <v>1354</v>
      </c>
      <c r="B122" s="38"/>
      <c r="C122" s="38"/>
      <c r="D122" s="38"/>
      <c r="E122" s="38"/>
      <c r="F122" s="38"/>
      <c r="G122" s="60"/>
      <c r="H122" s="61"/>
      <c r="I122" s="60"/>
      <c r="J122" s="68"/>
      <c r="K122" s="65"/>
      <c r="L122" s="61"/>
      <c r="M122" s="23"/>
      <c r="N122" s="23"/>
      <c r="O122" s="23"/>
    </row>
    <row r="123" spans="1:15" ht="60.75" customHeight="1">
      <c r="A123" s="40" t="s">
        <v>1355</v>
      </c>
      <c r="B123" s="38" t="s">
        <v>1356</v>
      </c>
      <c r="C123" s="38" t="s">
        <v>1357</v>
      </c>
      <c r="D123" s="42">
        <v>0</v>
      </c>
      <c r="E123" s="42">
        <v>0</v>
      </c>
      <c r="F123" s="38" t="s">
        <v>726</v>
      </c>
      <c r="G123" s="60">
        <f t="shared" si="6"/>
        <v>0</v>
      </c>
      <c r="H123" s="61">
        <f t="shared" si="7"/>
        <v>0</v>
      </c>
      <c r="I123" s="60">
        <f t="shared" si="8"/>
        <v>0</v>
      </c>
      <c r="J123" s="68">
        <f t="shared" si="9"/>
        <v>0</v>
      </c>
      <c r="K123" s="65">
        <f t="shared" si="10"/>
        <v>0</v>
      </c>
      <c r="L123" s="61">
        <f t="shared" si="11"/>
        <v>0</v>
      </c>
      <c r="M123" s="23">
        <v>0</v>
      </c>
      <c r="N123" s="23">
        <v>0</v>
      </c>
      <c r="O123" s="23" t="s">
        <v>726</v>
      </c>
    </row>
    <row r="124" spans="1:15" ht="15.75">
      <c r="A124" s="39" t="s">
        <v>1358</v>
      </c>
      <c r="B124" s="38"/>
      <c r="C124" s="38"/>
      <c r="D124" s="38"/>
      <c r="E124" s="38"/>
      <c r="F124" s="38"/>
      <c r="G124" s="60"/>
      <c r="H124" s="61"/>
      <c r="I124" s="60"/>
      <c r="J124" s="68"/>
      <c r="K124" s="65"/>
      <c r="L124" s="61"/>
      <c r="M124" s="23"/>
      <c r="N124" s="23"/>
      <c r="O124" s="23"/>
    </row>
    <row r="125" spans="1:15" ht="51.75">
      <c r="A125" s="40" t="s">
        <v>1359</v>
      </c>
      <c r="B125" s="38" t="s">
        <v>1360</v>
      </c>
      <c r="C125" s="38" t="s">
        <v>1361</v>
      </c>
      <c r="D125" s="42">
        <v>79</v>
      </c>
      <c r="E125" s="42">
        <v>79</v>
      </c>
      <c r="F125" s="38" t="s">
        <v>726</v>
      </c>
      <c r="G125" s="60">
        <f t="shared" si="6"/>
        <v>0</v>
      </c>
      <c r="H125" s="61">
        <f t="shared" si="7"/>
        <v>0</v>
      </c>
      <c r="I125" s="60">
        <f t="shared" si="8"/>
        <v>0</v>
      </c>
      <c r="J125" s="68">
        <f t="shared" si="9"/>
        <v>0</v>
      </c>
      <c r="K125" s="65">
        <f t="shared" si="10"/>
        <v>0</v>
      </c>
      <c r="L125" s="61">
        <f t="shared" si="11"/>
        <v>0</v>
      </c>
      <c r="M125" s="23">
        <v>56</v>
      </c>
      <c r="N125" s="23">
        <v>56</v>
      </c>
      <c r="O125" s="23" t="s">
        <v>726</v>
      </c>
    </row>
    <row r="126" spans="1:15" ht="15.75">
      <c r="A126" s="39" t="s">
        <v>1362</v>
      </c>
      <c r="B126" s="38"/>
      <c r="C126" s="38"/>
      <c r="D126" s="38"/>
      <c r="E126" s="38"/>
      <c r="F126" s="38"/>
      <c r="G126" s="60"/>
      <c r="H126" s="61"/>
      <c r="I126" s="60"/>
      <c r="J126" s="68"/>
      <c r="K126" s="65"/>
      <c r="L126" s="61"/>
      <c r="M126" s="23"/>
      <c r="N126" s="23"/>
      <c r="O126" s="23"/>
    </row>
    <row r="127" spans="1:15" ht="77.25">
      <c r="A127" s="40" t="s">
        <v>1363</v>
      </c>
      <c r="B127" s="38" t="s">
        <v>1364</v>
      </c>
      <c r="C127" s="38" t="s">
        <v>1365</v>
      </c>
      <c r="D127" s="42">
        <v>0</v>
      </c>
      <c r="E127" s="38" t="s">
        <v>726</v>
      </c>
      <c r="F127" s="42">
        <v>0</v>
      </c>
      <c r="G127" s="60">
        <f t="shared" si="6"/>
        <v>0</v>
      </c>
      <c r="H127" s="61">
        <f t="shared" si="7"/>
        <v>0</v>
      </c>
      <c r="I127" s="60">
        <f t="shared" si="8"/>
        <v>0</v>
      </c>
      <c r="J127" s="68">
        <f t="shared" si="9"/>
        <v>0</v>
      </c>
      <c r="K127" s="65">
        <f t="shared" si="10"/>
        <v>0</v>
      </c>
      <c r="L127" s="61">
        <f t="shared" si="11"/>
        <v>0</v>
      </c>
      <c r="M127" s="23">
        <v>0</v>
      </c>
      <c r="N127" s="23" t="s">
        <v>726</v>
      </c>
      <c r="O127" s="23">
        <v>0</v>
      </c>
    </row>
    <row r="128" spans="1:15" ht="77.25">
      <c r="A128" s="40" t="s">
        <v>1366</v>
      </c>
      <c r="B128" s="38" t="s">
        <v>1367</v>
      </c>
      <c r="C128" s="38" t="s">
        <v>1368</v>
      </c>
      <c r="D128" s="42">
        <v>0</v>
      </c>
      <c r="E128" s="38" t="s">
        <v>726</v>
      </c>
      <c r="F128" s="42">
        <v>0</v>
      </c>
      <c r="G128" s="60">
        <f t="shared" si="6"/>
        <v>-1</v>
      </c>
      <c r="H128" s="61">
        <f t="shared" si="7"/>
        <v>-20</v>
      </c>
      <c r="I128" s="60">
        <f t="shared" si="8"/>
        <v>0</v>
      </c>
      <c r="J128" s="68">
        <f t="shared" si="9"/>
        <v>0</v>
      </c>
      <c r="K128" s="65">
        <f t="shared" si="10"/>
        <v>-1</v>
      </c>
      <c r="L128" s="61">
        <f t="shared" si="11"/>
        <v>-20</v>
      </c>
      <c r="M128" s="23">
        <v>20</v>
      </c>
      <c r="N128" s="23" t="s">
        <v>726</v>
      </c>
      <c r="O128" s="23">
        <v>20</v>
      </c>
    </row>
    <row r="129" spans="1:15" ht="77.25">
      <c r="A129" s="40" t="s">
        <v>1369</v>
      </c>
      <c r="B129" s="38" t="s">
        <v>1370</v>
      </c>
      <c r="C129" s="38" t="s">
        <v>1371</v>
      </c>
      <c r="D129" s="42">
        <v>0</v>
      </c>
      <c r="E129" s="38" t="s">
        <v>726</v>
      </c>
      <c r="F129" s="42">
        <v>0</v>
      </c>
      <c r="G129" s="60">
        <f t="shared" si="6"/>
        <v>0</v>
      </c>
      <c r="H129" s="61">
        <f t="shared" si="7"/>
        <v>0</v>
      </c>
      <c r="I129" s="60">
        <f t="shared" si="8"/>
        <v>0</v>
      </c>
      <c r="J129" s="68">
        <f t="shared" si="9"/>
        <v>0</v>
      </c>
      <c r="K129" s="65">
        <f t="shared" si="10"/>
        <v>0</v>
      </c>
      <c r="L129" s="61">
        <f t="shared" si="11"/>
        <v>0</v>
      </c>
      <c r="M129" s="23">
        <v>0</v>
      </c>
      <c r="N129" s="23" t="s">
        <v>726</v>
      </c>
      <c r="O129" s="23">
        <v>0</v>
      </c>
    </row>
    <row r="130" spans="1:15" ht="77.25">
      <c r="A130" s="40" t="s">
        <v>1372</v>
      </c>
      <c r="B130" s="38" t="s">
        <v>1373</v>
      </c>
      <c r="C130" s="38" t="s">
        <v>1374</v>
      </c>
      <c r="D130" s="42">
        <v>0</v>
      </c>
      <c r="E130" s="38" t="s">
        <v>726</v>
      </c>
      <c r="F130" s="42">
        <v>0</v>
      </c>
      <c r="G130" s="60">
        <f t="shared" si="6"/>
        <v>0</v>
      </c>
      <c r="H130" s="61">
        <f t="shared" si="7"/>
        <v>0</v>
      </c>
      <c r="I130" s="60">
        <f t="shared" si="8"/>
        <v>0</v>
      </c>
      <c r="J130" s="68">
        <f t="shared" si="9"/>
        <v>0</v>
      </c>
      <c r="K130" s="65">
        <f t="shared" si="10"/>
        <v>0</v>
      </c>
      <c r="L130" s="61">
        <f t="shared" si="11"/>
        <v>0</v>
      </c>
      <c r="M130" s="23">
        <v>0</v>
      </c>
      <c r="N130" s="23" t="s">
        <v>726</v>
      </c>
      <c r="O130" s="23">
        <v>0</v>
      </c>
    </row>
    <row r="131" spans="1:15" ht="77.25">
      <c r="A131" s="40" t="s">
        <v>1375</v>
      </c>
      <c r="B131" s="38" t="s">
        <v>1376</v>
      </c>
      <c r="C131" s="38" t="s">
        <v>1377</v>
      </c>
      <c r="D131" s="42">
        <v>0</v>
      </c>
      <c r="E131" s="38" t="s">
        <v>726</v>
      </c>
      <c r="F131" s="42">
        <v>0</v>
      </c>
      <c r="G131" s="60">
        <f t="shared" si="6"/>
        <v>0</v>
      </c>
      <c r="H131" s="61">
        <f t="shared" si="7"/>
        <v>0</v>
      </c>
      <c r="I131" s="60">
        <f t="shared" si="8"/>
        <v>0</v>
      </c>
      <c r="J131" s="68">
        <f t="shared" si="9"/>
        <v>0</v>
      </c>
      <c r="K131" s="65">
        <f t="shared" si="10"/>
        <v>0</v>
      </c>
      <c r="L131" s="61">
        <f t="shared" si="11"/>
        <v>0</v>
      </c>
      <c r="M131" s="23">
        <v>0</v>
      </c>
      <c r="N131" s="23" t="s">
        <v>726</v>
      </c>
      <c r="O131" s="23">
        <v>0</v>
      </c>
    </row>
    <row r="132" spans="1:15" ht="77.25">
      <c r="A132" s="40" t="s">
        <v>1378</v>
      </c>
      <c r="B132" s="38" t="s">
        <v>1379</v>
      </c>
      <c r="C132" s="38" t="s">
        <v>1380</v>
      </c>
      <c r="D132" s="42">
        <v>0</v>
      </c>
      <c r="E132" s="38" t="s">
        <v>726</v>
      </c>
      <c r="F132" s="42">
        <v>0</v>
      </c>
      <c r="G132" s="60">
        <f t="shared" si="6"/>
        <v>0</v>
      </c>
      <c r="H132" s="61">
        <f t="shared" si="7"/>
        <v>0</v>
      </c>
      <c r="I132" s="60">
        <f t="shared" si="8"/>
        <v>0</v>
      </c>
      <c r="J132" s="68">
        <f t="shared" si="9"/>
        <v>0</v>
      </c>
      <c r="K132" s="65">
        <f t="shared" si="10"/>
        <v>0</v>
      </c>
      <c r="L132" s="61">
        <f t="shared" si="11"/>
        <v>0</v>
      </c>
      <c r="M132" s="23">
        <v>0</v>
      </c>
      <c r="N132" s="23" t="s">
        <v>726</v>
      </c>
      <c r="O132" s="23">
        <v>0</v>
      </c>
    </row>
    <row r="133" spans="1:15" ht="77.25">
      <c r="A133" s="40" t="s">
        <v>1381</v>
      </c>
      <c r="B133" s="38" t="s">
        <v>1382</v>
      </c>
      <c r="C133" s="38" t="s">
        <v>1383</v>
      </c>
      <c r="D133" s="42">
        <v>0</v>
      </c>
      <c r="E133" s="38" t="s">
        <v>726</v>
      </c>
      <c r="F133" s="42">
        <v>0</v>
      </c>
      <c r="G133" s="60">
        <f t="shared" si="6"/>
        <v>-1</v>
      </c>
      <c r="H133" s="61">
        <f t="shared" si="7"/>
        <v>-2</v>
      </c>
      <c r="I133" s="60">
        <f t="shared" si="8"/>
        <v>0</v>
      </c>
      <c r="J133" s="68">
        <f t="shared" si="9"/>
        <v>0</v>
      </c>
      <c r="K133" s="65">
        <f t="shared" si="10"/>
        <v>-1</v>
      </c>
      <c r="L133" s="61">
        <f t="shared" si="11"/>
        <v>-2</v>
      </c>
      <c r="M133" s="23">
        <v>2</v>
      </c>
      <c r="N133" s="23" t="s">
        <v>726</v>
      </c>
      <c r="O133" s="23">
        <v>2</v>
      </c>
    </row>
    <row r="134" spans="1:15" ht="15.75">
      <c r="A134" s="39" t="s">
        <v>430</v>
      </c>
      <c r="B134" s="38" t="s">
        <v>7</v>
      </c>
      <c r="C134" s="38" t="s">
        <v>1384</v>
      </c>
      <c r="D134" s="42">
        <v>5067</v>
      </c>
      <c r="E134" s="42">
        <v>5050</v>
      </c>
      <c r="F134" s="42">
        <v>17</v>
      </c>
      <c r="G134" s="60">
        <f t="shared" si="6"/>
        <v>0</v>
      </c>
      <c r="H134" s="61">
        <f t="shared" si="7"/>
        <v>0</v>
      </c>
      <c r="I134" s="60">
        <f t="shared" si="8"/>
        <v>0</v>
      </c>
      <c r="J134" s="68">
        <f t="shared" si="9"/>
        <v>0</v>
      </c>
      <c r="K134" s="65">
        <f t="shared" si="10"/>
        <v>-1</v>
      </c>
      <c r="L134" s="61">
        <f t="shared" si="11"/>
        <v>-16</v>
      </c>
      <c r="M134" s="23">
        <v>4073</v>
      </c>
      <c r="N134" s="23">
        <v>4040</v>
      </c>
      <c r="O134" s="23">
        <v>33</v>
      </c>
    </row>
    <row r="135" spans="4:5" ht="15">
      <c r="D135" s="71"/>
      <c r="E135" s="71"/>
    </row>
  </sheetData>
  <sheetProtection/>
  <mergeCells count="8">
    <mergeCell ref="I15:J15"/>
    <mergeCell ref="K15:L15"/>
    <mergeCell ref="E13:F13"/>
    <mergeCell ref="A13:A14"/>
    <mergeCell ref="B13:B14"/>
    <mergeCell ref="C13:C14"/>
    <mergeCell ref="D13:D14"/>
    <mergeCell ref="G15:H15"/>
  </mergeCells>
  <printOptions/>
  <pageMargins left="0.6299212598425197" right="0.3937007874015748" top="0.3937007874015748" bottom="0.3937007874015748" header="0.5118110236220472" footer="0.5118110236220472"/>
  <pageSetup fitToHeight="0"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view="pageBreakPreview" zoomScaleSheetLayoutView="100" zoomScalePageLayoutView="0" workbookViewId="0" topLeftCell="A25">
      <selection activeCell="D10" sqref="D10"/>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140625" style="3" customWidth="1"/>
    <col min="6" max="6" width="10.00390625" style="3" hidden="1" customWidth="1"/>
    <col min="7" max="7" width="7.57421875" style="3" hidden="1" customWidth="1"/>
    <col min="8" max="8" width="10.421875" style="3" hidden="1" customWidth="1"/>
    <col min="9" max="9" width="6.7109375" style="3" hidden="1" customWidth="1"/>
    <col min="10" max="11" width="10.421875" style="3" hidden="1" customWidth="1"/>
    <col min="12" max="246" width="10.421875" style="3" customWidth="1"/>
    <col min="247" max="16384" width="9.140625" style="3" customWidth="1"/>
  </cols>
  <sheetData>
    <row r="1" ht="15">
      <c r="A1" s="7" t="str">
        <f>1!A5</f>
        <v>                                                    по состоянию на 01.01.2021 года</v>
      </c>
    </row>
    <row r="2" ht="15">
      <c r="A2" s="6"/>
    </row>
    <row r="3" ht="15">
      <c r="A3" s="6" t="s">
        <v>2</v>
      </c>
    </row>
    <row r="4" ht="15">
      <c r="A4" s="6" t="s">
        <v>3</v>
      </c>
    </row>
    <row r="5" ht="15">
      <c r="A5" s="6" t="s">
        <v>708</v>
      </c>
    </row>
    <row r="6" ht="15">
      <c r="A6" s="6"/>
    </row>
    <row r="7" ht="15">
      <c r="A7" s="6" t="s">
        <v>4</v>
      </c>
    </row>
    <row r="8" ht="15">
      <c r="A8" s="6" t="s">
        <v>556</v>
      </c>
    </row>
    <row r="9" ht="15">
      <c r="A9" s="6" t="s">
        <v>555</v>
      </c>
    </row>
    <row r="10" spans="1:3" s="5" customFormat="1" ht="15">
      <c r="A10" s="8"/>
      <c r="B10" s="2"/>
      <c r="C10" s="2"/>
    </row>
    <row r="11" spans="1:3" s="5" customFormat="1" ht="15">
      <c r="A11" s="8"/>
      <c r="B11" s="2"/>
      <c r="C11" s="2"/>
    </row>
    <row r="12" spans="1:5" s="5" customFormat="1" ht="15">
      <c r="A12" s="8" t="s">
        <v>467</v>
      </c>
      <c r="B12" s="2"/>
      <c r="C12" s="2"/>
      <c r="D12" s="116" t="s">
        <v>671</v>
      </c>
      <c r="E12" s="116"/>
    </row>
    <row r="13" spans="1:5" s="2" customFormat="1" ht="15">
      <c r="A13" s="10" t="s">
        <v>7</v>
      </c>
      <c r="B13" s="10" t="s">
        <v>9</v>
      </c>
      <c r="C13" s="10" t="s">
        <v>7</v>
      </c>
      <c r="E13" s="59"/>
    </row>
    <row r="14" spans="1:8" ht="15">
      <c r="A14" s="90" t="s">
        <v>12</v>
      </c>
      <c r="B14" s="37" t="s">
        <v>14</v>
      </c>
      <c r="C14" s="37" t="s">
        <v>15</v>
      </c>
      <c r="E14" s="62"/>
      <c r="F14" s="117">
        <v>1</v>
      </c>
      <c r="G14" s="117"/>
      <c r="H14" s="2">
        <v>1</v>
      </c>
    </row>
    <row r="15" spans="1:8" ht="26.25">
      <c r="A15" s="39" t="s">
        <v>468</v>
      </c>
      <c r="B15" s="38" t="s">
        <v>469</v>
      </c>
      <c r="C15" s="101">
        <v>0</v>
      </c>
      <c r="E15" s="62"/>
      <c r="F15" s="65">
        <f>IF(C15&lt;H15,IF(C15&lt;0,-2,-1),IF(C15&lt;0,-3,0))</f>
        <v>0</v>
      </c>
      <c r="G15" s="61">
        <f>IF(F15&lt;0,IF(F15&gt;-3,C15-H15,0),0)</f>
        <v>0</v>
      </c>
      <c r="H15" s="42">
        <v>0</v>
      </c>
    </row>
    <row r="16" spans="1:8" ht="26.25">
      <c r="A16" s="40" t="s">
        <v>470</v>
      </c>
      <c r="B16" s="38" t="s">
        <v>471</v>
      </c>
      <c r="C16" s="101">
        <v>0</v>
      </c>
      <c r="E16" s="62"/>
      <c r="F16" s="65">
        <f aca="true" t="shared" si="0" ref="F16:F23">IF(C16&lt;H16,IF(C16&lt;0,-2,-1),IF(C16&lt;0,-3,0))</f>
        <v>0</v>
      </c>
      <c r="G16" s="61">
        <f aca="true" t="shared" si="1" ref="G16:G23">IF(F16&lt;0,IF(F16&gt;-3,C16-H16,0),0)</f>
        <v>0</v>
      </c>
      <c r="H16" s="42">
        <v>0</v>
      </c>
    </row>
    <row r="17" spans="1:8" ht="15.75">
      <c r="A17" s="40" t="s">
        <v>55</v>
      </c>
      <c r="B17" s="38"/>
      <c r="C17" s="102"/>
      <c r="E17" s="62"/>
      <c r="F17" s="65"/>
      <c r="G17" s="61"/>
      <c r="H17" s="38"/>
    </row>
    <row r="18" spans="1:8" ht="102.75">
      <c r="A18" s="43" t="s">
        <v>1385</v>
      </c>
      <c r="B18" s="38" t="s">
        <v>472</v>
      </c>
      <c r="C18" s="101">
        <v>0</v>
      </c>
      <c r="E18" s="62"/>
      <c r="F18" s="65">
        <f t="shared" si="0"/>
        <v>0</v>
      </c>
      <c r="G18" s="61">
        <f t="shared" si="1"/>
        <v>0</v>
      </c>
      <c r="H18" s="42">
        <v>0</v>
      </c>
    </row>
    <row r="19" spans="1:8" ht="26.25">
      <c r="A19" s="43" t="s">
        <v>473</v>
      </c>
      <c r="B19" s="38" t="s">
        <v>474</v>
      </c>
      <c r="C19" s="101">
        <v>0</v>
      </c>
      <c r="E19" s="62"/>
      <c r="F19" s="65">
        <f t="shared" si="0"/>
        <v>0</v>
      </c>
      <c r="G19" s="61">
        <f t="shared" si="1"/>
        <v>0</v>
      </c>
      <c r="H19" s="42">
        <v>0</v>
      </c>
    </row>
    <row r="20" spans="1:8" ht="192">
      <c r="A20" s="43" t="s">
        <v>1386</v>
      </c>
      <c r="B20" s="38" t="s">
        <v>475</v>
      </c>
      <c r="C20" s="101">
        <v>0</v>
      </c>
      <c r="E20" s="62"/>
      <c r="F20" s="65">
        <f t="shared" si="0"/>
        <v>0</v>
      </c>
      <c r="G20" s="61">
        <f t="shared" si="1"/>
        <v>0</v>
      </c>
      <c r="H20" s="42">
        <v>0</v>
      </c>
    </row>
    <row r="21" spans="1:8" ht="26.25">
      <c r="A21" s="43" t="s">
        <v>476</v>
      </c>
      <c r="B21" s="38" t="s">
        <v>477</v>
      </c>
      <c r="C21" s="101">
        <v>0</v>
      </c>
      <c r="E21" s="62"/>
      <c r="F21" s="65">
        <f t="shared" si="0"/>
        <v>0</v>
      </c>
      <c r="G21" s="61">
        <f t="shared" si="1"/>
        <v>0</v>
      </c>
      <c r="H21" s="42">
        <v>0</v>
      </c>
    </row>
    <row r="22" spans="1:8" ht="15.75">
      <c r="A22" s="43" t="s">
        <v>478</v>
      </c>
      <c r="B22" s="38" t="s">
        <v>479</v>
      </c>
      <c r="C22" s="101">
        <v>0</v>
      </c>
      <c r="E22" s="62"/>
      <c r="F22" s="65">
        <f t="shared" si="0"/>
        <v>0</v>
      </c>
      <c r="G22" s="61">
        <f t="shared" si="1"/>
        <v>0</v>
      </c>
      <c r="H22" s="42">
        <v>0</v>
      </c>
    </row>
    <row r="23" spans="1:8" ht="15.75">
      <c r="A23" s="39" t="s">
        <v>430</v>
      </c>
      <c r="B23" s="38" t="s">
        <v>480</v>
      </c>
      <c r="C23" s="101">
        <v>0</v>
      </c>
      <c r="E23" s="62"/>
      <c r="F23" s="65">
        <f t="shared" si="0"/>
        <v>0</v>
      </c>
      <c r="G23" s="61">
        <f t="shared" si="1"/>
        <v>0</v>
      </c>
      <c r="H23" s="42">
        <v>0</v>
      </c>
    </row>
    <row r="24" spans="1:3" s="5" customFormat="1" ht="15">
      <c r="A24" s="8"/>
      <c r="B24" s="2"/>
      <c r="C24" s="2"/>
    </row>
    <row r="25" spans="1:3" s="5" customFormat="1" ht="15">
      <c r="A25" s="8" t="s">
        <v>481</v>
      </c>
      <c r="B25" s="2"/>
      <c r="C25" s="2"/>
    </row>
    <row r="26" spans="1:3" s="5" customFormat="1" ht="15">
      <c r="A26" s="8" t="s">
        <v>482</v>
      </c>
      <c r="B26" s="2"/>
      <c r="C26" s="2"/>
    </row>
    <row r="27" spans="1:3" s="5" customFormat="1" ht="15">
      <c r="A27" s="8" t="s">
        <v>483</v>
      </c>
      <c r="B27" s="2"/>
      <c r="C27" s="2"/>
    </row>
    <row r="28" spans="1:5" s="2" customFormat="1" ht="38.25">
      <c r="A28" s="22" t="s">
        <v>7</v>
      </c>
      <c r="B28" s="22" t="s">
        <v>8</v>
      </c>
      <c r="C28" s="22" t="s">
        <v>9</v>
      </c>
      <c r="D28" s="22" t="s">
        <v>484</v>
      </c>
      <c r="E28" s="22" t="s">
        <v>432</v>
      </c>
    </row>
    <row r="29" spans="1:11" ht="15">
      <c r="A29" s="90" t="s">
        <v>12</v>
      </c>
      <c r="B29" s="37" t="s">
        <v>13</v>
      </c>
      <c r="C29" s="37" t="s">
        <v>14</v>
      </c>
      <c r="D29" s="37" t="s">
        <v>15</v>
      </c>
      <c r="E29" s="37" t="s">
        <v>716</v>
      </c>
      <c r="F29" s="118">
        <v>1</v>
      </c>
      <c r="G29" s="111"/>
      <c r="H29" s="109">
        <v>2</v>
      </c>
      <c r="I29" s="117"/>
      <c r="J29" s="3">
        <v>1</v>
      </c>
      <c r="K29" s="3">
        <v>2</v>
      </c>
    </row>
    <row r="30" spans="1:11" ht="15.75">
      <c r="A30" s="39" t="s">
        <v>485</v>
      </c>
      <c r="B30" s="38" t="s">
        <v>7</v>
      </c>
      <c r="C30" s="38" t="s">
        <v>1001</v>
      </c>
      <c r="D30" s="42">
        <v>296</v>
      </c>
      <c r="E30" s="42">
        <v>140</v>
      </c>
      <c r="F30" s="65">
        <f>IF(D30&lt;J30,IF(D30&lt;0,-2,-1),IF(D30&lt;0,-3,0))</f>
        <v>0</v>
      </c>
      <c r="G30" s="61">
        <f>IF(F30&lt;0,IF(F30&gt;-3,D30-J30,0),0)</f>
        <v>0</v>
      </c>
      <c r="H30" s="60">
        <f>IF(E30&lt;K30,IF(E30&lt;0,-2,-1),IF(E30&lt;0,-3,0))</f>
        <v>0</v>
      </c>
      <c r="I30" s="61">
        <f>IF(H30&lt;0,IF(H30&gt;-3,E30-K30,0),0)</f>
        <v>0</v>
      </c>
      <c r="J30" s="23">
        <v>0</v>
      </c>
      <c r="K30" s="23">
        <v>134</v>
      </c>
    </row>
    <row r="31" spans="1:11" ht="15.75">
      <c r="A31" s="40" t="s">
        <v>486</v>
      </c>
      <c r="B31" s="38" t="s">
        <v>487</v>
      </c>
      <c r="C31" s="38" t="s">
        <v>1002</v>
      </c>
      <c r="D31" s="42">
        <v>296</v>
      </c>
      <c r="E31" s="42">
        <v>140</v>
      </c>
      <c r="F31" s="65">
        <f aca="true" t="shared" si="2" ref="F31:F41">IF(D31&lt;J31,IF(D31&lt;0,-2,-1),IF(D31&lt;0,-3,0))</f>
        <v>0</v>
      </c>
      <c r="G31" s="61">
        <f aca="true" t="shared" si="3" ref="G31:G40">IF(F31&lt;0,IF(F31&gt;-3,D31-J31,0),0)</f>
        <v>0</v>
      </c>
      <c r="H31" s="60">
        <f aca="true" t="shared" si="4" ref="H31:H41">IF(E31&lt;K31,IF(E31&lt;0,-2,-1),IF(E31&lt;0,-3,0))</f>
        <v>0</v>
      </c>
      <c r="I31" s="61">
        <f aca="true" t="shared" si="5" ref="I31:I40">IF(H31&lt;0,IF(H31&gt;-3,E31-K31,0),0)</f>
        <v>0</v>
      </c>
      <c r="J31" s="23">
        <v>0</v>
      </c>
      <c r="K31" s="23">
        <v>134</v>
      </c>
    </row>
    <row r="32" spans="1:11" ht="15.75">
      <c r="A32" s="40" t="s">
        <v>20</v>
      </c>
      <c r="B32" s="38"/>
      <c r="C32" s="38"/>
      <c r="D32" s="38"/>
      <c r="E32" s="38"/>
      <c r="F32" s="65"/>
      <c r="G32" s="61"/>
      <c r="H32" s="60"/>
      <c r="I32" s="61"/>
      <c r="J32" s="24"/>
      <c r="K32" s="24"/>
    </row>
    <row r="33" spans="1:11" ht="15.75">
      <c r="A33" s="43" t="s">
        <v>488</v>
      </c>
      <c r="B33" s="38" t="s">
        <v>489</v>
      </c>
      <c r="C33" s="38" t="s">
        <v>1003</v>
      </c>
      <c r="D33" s="42">
        <v>184</v>
      </c>
      <c r="E33" s="42">
        <v>88</v>
      </c>
      <c r="F33" s="65">
        <f t="shared" si="2"/>
        <v>0</v>
      </c>
      <c r="G33" s="61">
        <f t="shared" si="3"/>
        <v>0</v>
      </c>
      <c r="H33" s="60">
        <f t="shared" si="4"/>
        <v>0</v>
      </c>
      <c r="I33" s="61">
        <f t="shared" si="5"/>
        <v>0</v>
      </c>
      <c r="J33" s="23">
        <v>0</v>
      </c>
      <c r="K33" s="23">
        <v>84</v>
      </c>
    </row>
    <row r="34" spans="1:11" ht="26.25">
      <c r="A34" s="43" t="s">
        <v>490</v>
      </c>
      <c r="B34" s="38" t="s">
        <v>491</v>
      </c>
      <c r="C34" s="38" t="s">
        <v>1004</v>
      </c>
      <c r="D34" s="42">
        <v>57</v>
      </c>
      <c r="E34" s="42">
        <v>30</v>
      </c>
      <c r="F34" s="65">
        <f t="shared" si="2"/>
        <v>0</v>
      </c>
      <c r="G34" s="61">
        <f t="shared" si="3"/>
        <v>0</v>
      </c>
      <c r="H34" s="60">
        <f t="shared" si="4"/>
        <v>0</v>
      </c>
      <c r="I34" s="61">
        <f t="shared" si="5"/>
        <v>0</v>
      </c>
      <c r="J34" s="23">
        <v>0</v>
      </c>
      <c r="K34" s="23">
        <v>29</v>
      </c>
    </row>
    <row r="35" spans="1:11" ht="26.25">
      <c r="A35" s="43" t="s">
        <v>492</v>
      </c>
      <c r="B35" s="38" t="s">
        <v>493</v>
      </c>
      <c r="C35" s="38" t="s">
        <v>1005</v>
      </c>
      <c r="D35" s="42">
        <v>55</v>
      </c>
      <c r="E35" s="42">
        <v>22</v>
      </c>
      <c r="F35" s="65">
        <f t="shared" si="2"/>
        <v>0</v>
      </c>
      <c r="G35" s="61">
        <f t="shared" si="3"/>
        <v>0</v>
      </c>
      <c r="H35" s="60">
        <f t="shared" si="4"/>
        <v>0</v>
      </c>
      <c r="I35" s="61">
        <f t="shared" si="5"/>
        <v>0</v>
      </c>
      <c r="J35" s="23">
        <v>0</v>
      </c>
      <c r="K35" s="23">
        <v>21</v>
      </c>
    </row>
    <row r="36" spans="1:11" ht="26.25">
      <c r="A36" s="40" t="s">
        <v>494</v>
      </c>
      <c r="B36" s="38" t="s">
        <v>7</v>
      </c>
      <c r="C36" s="38" t="s">
        <v>1006</v>
      </c>
      <c r="D36" s="38" t="s">
        <v>726</v>
      </c>
      <c r="E36" s="42">
        <v>0</v>
      </c>
      <c r="F36" s="65">
        <f t="shared" si="2"/>
        <v>0</v>
      </c>
      <c r="G36" s="61">
        <f t="shared" si="3"/>
        <v>0</v>
      </c>
      <c r="H36" s="60">
        <f t="shared" si="4"/>
        <v>0</v>
      </c>
      <c r="I36" s="61">
        <f t="shared" si="5"/>
        <v>0</v>
      </c>
      <c r="J36" s="24" t="s">
        <v>726</v>
      </c>
      <c r="K36" s="23">
        <v>0</v>
      </c>
    </row>
    <row r="37" spans="1:11" ht="15.75">
      <c r="A37" s="40" t="s">
        <v>20</v>
      </c>
      <c r="B37" s="38"/>
      <c r="C37" s="38"/>
      <c r="D37" s="38"/>
      <c r="E37" s="38"/>
      <c r="F37" s="65"/>
      <c r="G37" s="61"/>
      <c r="H37" s="60"/>
      <c r="I37" s="61"/>
      <c r="J37" s="24"/>
      <c r="K37" s="24"/>
    </row>
    <row r="38" spans="1:11" ht="26.25">
      <c r="A38" s="43" t="s">
        <v>495</v>
      </c>
      <c r="B38" s="38" t="s">
        <v>496</v>
      </c>
      <c r="C38" s="38" t="s">
        <v>1007</v>
      </c>
      <c r="D38" s="38" t="s">
        <v>726</v>
      </c>
      <c r="E38" s="42">
        <v>0</v>
      </c>
      <c r="F38" s="65">
        <f t="shared" si="2"/>
        <v>0</v>
      </c>
      <c r="G38" s="61">
        <f t="shared" si="3"/>
        <v>0</v>
      </c>
      <c r="H38" s="60">
        <f t="shared" si="4"/>
        <v>0</v>
      </c>
      <c r="I38" s="61">
        <f t="shared" si="5"/>
        <v>0</v>
      </c>
      <c r="J38" s="24" t="s">
        <v>726</v>
      </c>
      <c r="K38" s="23">
        <v>0</v>
      </c>
    </row>
    <row r="39" spans="1:11" ht="26.25">
      <c r="A39" s="43" t="s">
        <v>497</v>
      </c>
      <c r="B39" s="38" t="s">
        <v>498</v>
      </c>
      <c r="C39" s="38" t="s">
        <v>1008</v>
      </c>
      <c r="D39" s="38" t="s">
        <v>726</v>
      </c>
      <c r="E39" s="42">
        <v>0</v>
      </c>
      <c r="F39" s="65">
        <f t="shared" si="2"/>
        <v>0</v>
      </c>
      <c r="G39" s="61">
        <f t="shared" si="3"/>
        <v>0</v>
      </c>
      <c r="H39" s="60">
        <f t="shared" si="4"/>
        <v>0</v>
      </c>
      <c r="I39" s="61">
        <f t="shared" si="5"/>
        <v>0</v>
      </c>
      <c r="J39" s="24" t="s">
        <v>726</v>
      </c>
      <c r="K39" s="23">
        <v>0</v>
      </c>
    </row>
    <row r="40" spans="1:11" ht="26.25">
      <c r="A40" s="43" t="s">
        <v>499</v>
      </c>
      <c r="B40" s="38" t="s">
        <v>500</v>
      </c>
      <c r="C40" s="38" t="s">
        <v>1009</v>
      </c>
      <c r="D40" s="38" t="s">
        <v>726</v>
      </c>
      <c r="E40" s="42">
        <v>0</v>
      </c>
      <c r="F40" s="65">
        <f t="shared" si="2"/>
        <v>0</v>
      </c>
      <c r="G40" s="61">
        <f t="shared" si="3"/>
        <v>0</v>
      </c>
      <c r="H40" s="60">
        <f t="shared" si="4"/>
        <v>0</v>
      </c>
      <c r="I40" s="61">
        <f t="shared" si="5"/>
        <v>0</v>
      </c>
      <c r="J40" s="24" t="s">
        <v>726</v>
      </c>
      <c r="K40" s="23">
        <v>0</v>
      </c>
    </row>
    <row r="41" spans="1:11" ht="15.75">
      <c r="A41" s="39" t="s">
        <v>430</v>
      </c>
      <c r="B41" s="38" t="s">
        <v>7</v>
      </c>
      <c r="C41" s="38" t="s">
        <v>1010</v>
      </c>
      <c r="D41" s="42">
        <v>888</v>
      </c>
      <c r="E41" s="42">
        <v>420</v>
      </c>
      <c r="F41" s="65">
        <f t="shared" si="2"/>
        <v>0</v>
      </c>
      <c r="G41" s="61">
        <f>IF(F41&lt;0,IF(F41&gt;-3,D41-J41,0),0)</f>
        <v>0</v>
      </c>
      <c r="H41" s="60">
        <f t="shared" si="4"/>
        <v>0</v>
      </c>
      <c r="I41" s="61">
        <f>IF(H41&lt;0,IF(H41&gt;-3,E41-K41,0),0)</f>
        <v>0</v>
      </c>
      <c r="J41" s="23">
        <v>0</v>
      </c>
      <c r="K41" s="23">
        <v>402</v>
      </c>
    </row>
    <row r="42" spans="1:3" s="5" customFormat="1" ht="15">
      <c r="A42" s="8"/>
      <c r="B42" s="2"/>
      <c r="C42" s="2"/>
    </row>
  </sheetData>
  <sheetProtection/>
  <mergeCells count="4">
    <mergeCell ref="D12:E12"/>
    <mergeCell ref="F14:G14"/>
    <mergeCell ref="F29:G29"/>
    <mergeCell ref="H29:I29"/>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AE61"/>
  <sheetViews>
    <sheetView view="pageBreakPreview" zoomScale="70" zoomScaleNormal="70" zoomScaleSheetLayoutView="70" zoomScalePageLayoutView="0" workbookViewId="0" topLeftCell="A28">
      <selection activeCell="C45" sqref="C45"/>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10" width="10.421875" style="12" customWidth="1"/>
    <col min="11" max="11" width="10.421875" style="12" hidden="1" customWidth="1"/>
    <col min="12" max="12" width="6.7109375" style="12" hidden="1" customWidth="1"/>
    <col min="13" max="13" width="10.421875" style="12" hidden="1" customWidth="1"/>
    <col min="14" max="14" width="6.7109375" style="12" hidden="1" customWidth="1"/>
    <col min="15" max="15" width="10.421875" style="12" hidden="1" customWidth="1"/>
    <col min="16" max="16" width="6.7109375" style="12" hidden="1" customWidth="1"/>
    <col min="17" max="17" width="10.421875" style="12" hidden="1" customWidth="1"/>
    <col min="18" max="18" width="6.7109375" style="12" hidden="1" customWidth="1"/>
    <col min="19" max="19" width="10.421875" style="12" hidden="1" customWidth="1"/>
    <col min="20" max="20" width="6.7109375" style="12" hidden="1" customWidth="1"/>
    <col min="21" max="21" width="10.421875" style="12" hidden="1" customWidth="1"/>
    <col min="22" max="22" width="6.7109375" style="12" hidden="1" customWidth="1"/>
    <col min="23" max="23" width="10.421875" style="12" hidden="1" customWidth="1"/>
    <col min="24" max="24" width="6.7109375" style="12" hidden="1" customWidth="1"/>
    <col min="25" max="31" width="10.421875" style="12" hidden="1" customWidth="1"/>
    <col min="32" max="253" width="10.421875" style="12" customWidth="1"/>
    <col min="254" max="16384" width="9.140625" style="12" customWidth="1"/>
  </cols>
  <sheetData>
    <row r="1" ht="15">
      <c r="A1" s="7" t="str">
        <f>1!A5</f>
        <v>                                                    по состоянию на 01.01.2021 года</v>
      </c>
    </row>
    <row r="2" ht="15">
      <c r="A2" s="13"/>
    </row>
    <row r="3" ht="15">
      <c r="A3" s="13" t="s">
        <v>2</v>
      </c>
    </row>
    <row r="4" ht="15">
      <c r="A4" s="13" t="s">
        <v>3</v>
      </c>
    </row>
    <row r="5" ht="15">
      <c r="A5" s="13" t="s">
        <v>708</v>
      </c>
    </row>
    <row r="6" ht="15">
      <c r="A6" s="13"/>
    </row>
    <row r="7" ht="15">
      <c r="A7" s="13" t="s">
        <v>4</v>
      </c>
    </row>
    <row r="8" ht="15">
      <c r="A8" s="13" t="s">
        <v>556</v>
      </c>
    </row>
    <row r="9" ht="15">
      <c r="A9" s="13" t="s">
        <v>555</v>
      </c>
    </row>
    <row r="10" spans="1:3" s="15" customFormat="1" ht="15">
      <c r="A10" s="14"/>
      <c r="B10" s="11"/>
      <c r="C10" s="11"/>
    </row>
    <row r="11" spans="1:10" s="15" customFormat="1" ht="15">
      <c r="A11" s="14" t="s">
        <v>501</v>
      </c>
      <c r="B11" s="11"/>
      <c r="C11" s="11"/>
      <c r="I11" s="119" t="s">
        <v>671</v>
      </c>
      <c r="J11" s="119"/>
    </row>
    <row r="12" spans="1:10" s="11" customFormat="1" ht="15" customHeight="1">
      <c r="A12" s="104" t="s">
        <v>7</v>
      </c>
      <c r="B12" s="104" t="s">
        <v>8</v>
      </c>
      <c r="C12" s="104" t="s">
        <v>9</v>
      </c>
      <c r="D12" s="104" t="s">
        <v>484</v>
      </c>
      <c r="E12" s="104" t="s">
        <v>502</v>
      </c>
      <c r="F12" s="106" t="s">
        <v>503</v>
      </c>
      <c r="G12" s="107"/>
      <c r="H12" s="107"/>
      <c r="I12" s="107"/>
      <c r="J12" s="108"/>
    </row>
    <row r="13" spans="1:10" s="11" customFormat="1" ht="76.5">
      <c r="A13" s="120"/>
      <c r="B13" s="120"/>
      <c r="C13" s="120"/>
      <c r="D13" s="120"/>
      <c r="E13" s="120"/>
      <c r="F13" s="22" t="s">
        <v>504</v>
      </c>
      <c r="G13" s="22" t="s">
        <v>505</v>
      </c>
      <c r="H13" s="22" t="s">
        <v>506</v>
      </c>
      <c r="I13" s="22" t="s">
        <v>507</v>
      </c>
      <c r="J13" s="58" t="s">
        <v>508</v>
      </c>
    </row>
    <row r="14" spans="1:31" ht="15">
      <c r="A14" s="44" t="s">
        <v>12</v>
      </c>
      <c r="B14" s="45" t="s">
        <v>13</v>
      </c>
      <c r="C14" s="46" t="s">
        <v>14</v>
      </c>
      <c r="D14" s="45" t="s">
        <v>15</v>
      </c>
      <c r="E14" s="45" t="s">
        <v>716</v>
      </c>
      <c r="F14" s="45" t="s">
        <v>717</v>
      </c>
      <c r="G14" s="45" t="s">
        <v>718</v>
      </c>
      <c r="H14" s="45" t="s">
        <v>1011</v>
      </c>
      <c r="I14" s="66" t="s">
        <v>1012</v>
      </c>
      <c r="J14" s="29" t="s">
        <v>1013</v>
      </c>
      <c r="K14" s="122" t="s">
        <v>15</v>
      </c>
      <c r="L14" s="121"/>
      <c r="M14" s="122" t="s">
        <v>716</v>
      </c>
      <c r="N14" s="121"/>
      <c r="O14" s="122" t="s">
        <v>717</v>
      </c>
      <c r="P14" s="121"/>
      <c r="Q14" s="122" t="s">
        <v>718</v>
      </c>
      <c r="R14" s="121"/>
      <c r="S14" s="122" t="s">
        <v>1011</v>
      </c>
      <c r="T14" s="121"/>
      <c r="U14" s="122" t="s">
        <v>1012</v>
      </c>
      <c r="V14" s="123"/>
      <c r="W14" s="121" t="s">
        <v>1013</v>
      </c>
      <c r="X14" s="121"/>
      <c r="Y14" s="11" t="s">
        <v>15</v>
      </c>
      <c r="Z14" s="11" t="s">
        <v>716</v>
      </c>
      <c r="AA14" s="11" t="s">
        <v>717</v>
      </c>
      <c r="AB14" s="11" t="s">
        <v>718</v>
      </c>
      <c r="AC14" s="11" t="s">
        <v>1011</v>
      </c>
      <c r="AD14" s="11" t="s">
        <v>1012</v>
      </c>
      <c r="AE14" s="11" t="s">
        <v>1013</v>
      </c>
    </row>
    <row r="15" spans="1:31" ht="50.25" customHeight="1">
      <c r="A15" s="39" t="s">
        <v>509</v>
      </c>
      <c r="B15" s="38" t="s">
        <v>510</v>
      </c>
      <c r="C15" s="38" t="s">
        <v>1014</v>
      </c>
      <c r="D15" s="42">
        <v>165248</v>
      </c>
      <c r="E15" s="42">
        <v>145089</v>
      </c>
      <c r="F15" s="42">
        <v>145081</v>
      </c>
      <c r="G15" s="42">
        <v>145081</v>
      </c>
      <c r="H15" s="42">
        <v>4</v>
      </c>
      <c r="I15" s="42">
        <v>4</v>
      </c>
      <c r="J15" s="42">
        <v>0</v>
      </c>
      <c r="K15" s="65">
        <f>IF(D15&lt;Y15,IF(D15&lt;0,-2,-1),IF(D15&lt;0,-3,0))</f>
        <v>0</v>
      </c>
      <c r="L15" s="61">
        <f>IF(K15&lt;0,IF(K15&gt;-3,D15-Y15,0),0)</f>
        <v>0</v>
      </c>
      <c r="M15" s="60">
        <f>IF(E15&lt;Z15,IF(E15&lt;0,-2,-1),IF(E15&lt;0,-3,0))</f>
        <v>0</v>
      </c>
      <c r="N15" s="61">
        <f>IF(M15&lt;0,IF(M15&gt;-3,E15-Z15,0),0)</f>
        <v>0</v>
      </c>
      <c r="O15" s="60">
        <f>IF(F15&lt;AA15,IF(F15&lt;0,-2,-1),IF(F15&lt;0,-3,0))</f>
        <v>0</v>
      </c>
      <c r="P15" s="61">
        <f>IF(O15&lt;0,IF(O15&gt;-3,F15-AA15,0),0)</f>
        <v>0</v>
      </c>
      <c r="Q15" s="60">
        <f>IF(G15&lt;AB15,IF(G15&lt;0,-2,-1),IF(G15&lt;0,-3,0))</f>
        <v>0</v>
      </c>
      <c r="R15" s="61">
        <f>IF(Q15&lt;0,IF(Q15&gt;-3,G15-AB15,0),0)</f>
        <v>0</v>
      </c>
      <c r="S15" s="60">
        <f>IF(H15&lt;AC15,IF(H15&lt;0,-2,-1),IF(H15&lt;0,-3,0))</f>
        <v>0</v>
      </c>
      <c r="T15" s="61">
        <f>IF(S15&lt;0,IF(S15&gt;-3,H15-AC15,0),0)</f>
        <v>0</v>
      </c>
      <c r="U15" s="60">
        <f>IF(I15&lt;AD15,IF(I15&lt;0,-2,-1),IF(I15&lt;0,-3,0))</f>
        <v>0</v>
      </c>
      <c r="V15" s="68">
        <f>IF(U15&lt;0,IF(U15&gt;-3,I15-AD15,0),0)</f>
        <v>0</v>
      </c>
      <c r="W15" s="65">
        <f>IF(J15&lt;AE15,IF(J15&lt;0,-2,-1),IF(J15&lt;0,-3,0))</f>
        <v>0</v>
      </c>
      <c r="X15" s="61">
        <f>IF(W15&lt;0,IF(W15&gt;-3,J15-AE15,0),0)</f>
        <v>0</v>
      </c>
      <c r="Y15" s="47">
        <v>160124</v>
      </c>
      <c r="Z15" s="47">
        <v>119970</v>
      </c>
      <c r="AA15" s="47">
        <v>119964</v>
      </c>
      <c r="AB15" s="47">
        <v>119964</v>
      </c>
      <c r="AC15" s="47">
        <v>3</v>
      </c>
      <c r="AD15" s="47">
        <v>3</v>
      </c>
      <c r="AE15" s="47">
        <v>0</v>
      </c>
    </row>
    <row r="16" spans="1:31" ht="15.75">
      <c r="A16" s="39" t="s">
        <v>20</v>
      </c>
      <c r="B16" s="38"/>
      <c r="C16" s="38"/>
      <c r="D16" s="38"/>
      <c r="E16" s="38"/>
      <c r="F16" s="38"/>
      <c r="G16" s="38"/>
      <c r="H16" s="38"/>
      <c r="I16" s="38"/>
      <c r="J16" s="38"/>
      <c r="K16" s="65"/>
      <c r="L16" s="61"/>
      <c r="M16" s="60"/>
      <c r="N16" s="61"/>
      <c r="O16" s="60"/>
      <c r="P16" s="61"/>
      <c r="Q16" s="60"/>
      <c r="R16" s="61"/>
      <c r="S16" s="60"/>
      <c r="T16" s="61"/>
      <c r="U16" s="60"/>
      <c r="V16" s="68"/>
      <c r="W16" s="65"/>
      <c r="X16" s="61"/>
      <c r="Y16" s="48"/>
      <c r="Z16" s="48"/>
      <c r="AA16" s="48"/>
      <c r="AB16" s="48"/>
      <c r="AC16" s="48"/>
      <c r="AD16" s="48"/>
      <c r="AE16" s="48"/>
    </row>
    <row r="17" spans="1:31" ht="26.25">
      <c r="A17" s="40" t="s">
        <v>511</v>
      </c>
      <c r="B17" s="38" t="s">
        <v>512</v>
      </c>
      <c r="C17" s="38" t="s">
        <v>1015</v>
      </c>
      <c r="D17" s="42">
        <v>140959</v>
      </c>
      <c r="E17" s="42">
        <v>120206</v>
      </c>
      <c r="F17" s="42">
        <v>120198</v>
      </c>
      <c r="G17" s="42">
        <v>120198</v>
      </c>
      <c r="H17" s="42">
        <v>4</v>
      </c>
      <c r="I17" s="42">
        <v>4</v>
      </c>
      <c r="J17" s="38" t="s">
        <v>726</v>
      </c>
      <c r="K17" s="65">
        <f aca="true" t="shared" si="0" ref="K17:K47">IF(D17&lt;Y17,IF(D17&lt;0,-2,-1),IF(D17&lt;0,-3,0))</f>
        <v>0</v>
      </c>
      <c r="L17" s="61">
        <f aca="true" t="shared" si="1" ref="L17:L47">IF(K17&lt;0,IF(K17&gt;-3,D17-Y17,0),0)</f>
        <v>0</v>
      </c>
      <c r="M17" s="60">
        <f aca="true" t="shared" si="2" ref="M17:M47">IF(E17&lt;Z17,IF(E17&lt;0,-2,-1),IF(E17&lt;0,-3,0))</f>
        <v>0</v>
      </c>
      <c r="N17" s="61">
        <f aca="true" t="shared" si="3" ref="N17:N47">IF(M17&lt;0,IF(M17&gt;-3,E17-Z17,0),0)</f>
        <v>0</v>
      </c>
      <c r="O17" s="60">
        <f aca="true" t="shared" si="4" ref="O17:O47">IF(F17&lt;AA17,IF(F17&lt;0,-2,-1),IF(F17&lt;0,-3,0))</f>
        <v>0</v>
      </c>
      <c r="P17" s="61">
        <f aca="true" t="shared" si="5" ref="P17:P47">IF(O17&lt;0,IF(O17&gt;-3,F17-AA17,0),0)</f>
        <v>0</v>
      </c>
      <c r="Q17" s="60">
        <f aca="true" t="shared" si="6" ref="Q17:Q47">IF(G17&lt;AB17,IF(G17&lt;0,-2,-1),IF(G17&lt;0,-3,0))</f>
        <v>0</v>
      </c>
      <c r="R17" s="61">
        <f aca="true" t="shared" si="7" ref="R17:R47">IF(Q17&lt;0,IF(Q17&gt;-3,G17-AB17,0),0)</f>
        <v>0</v>
      </c>
      <c r="S17" s="60">
        <f aca="true" t="shared" si="8" ref="S17:S47">IF(H17&lt;AC17,IF(H17&lt;0,-2,-1),IF(H17&lt;0,-3,0))</f>
        <v>0</v>
      </c>
      <c r="T17" s="61">
        <f aca="true" t="shared" si="9" ref="T17:T47">IF(S17&lt;0,IF(S17&gt;-3,H17-AC17,0),0)</f>
        <v>0</v>
      </c>
      <c r="U17" s="60">
        <f aca="true" t="shared" si="10" ref="U17:U47">IF(I17&lt;AD17,IF(I17&lt;0,-2,-1),IF(I17&lt;0,-3,0))</f>
        <v>0</v>
      </c>
      <c r="V17" s="68">
        <f aca="true" t="shared" si="11" ref="V17:V47">IF(U17&lt;0,IF(U17&gt;-3,I17-AD17,0),0)</f>
        <v>0</v>
      </c>
      <c r="W17" s="65">
        <f aca="true" t="shared" si="12" ref="W17:W47">IF(J17&lt;AE17,IF(J17&lt;0,-2,-1),IF(J17&lt;0,-3,0))</f>
        <v>0</v>
      </c>
      <c r="X17" s="61">
        <f aca="true" t="shared" si="13" ref="X17:X47">IF(W17&lt;0,IF(W17&gt;-3,J17-AE17,0),0)</f>
        <v>0</v>
      </c>
      <c r="Y17" s="47">
        <v>136980</v>
      </c>
      <c r="Z17" s="47">
        <v>100349</v>
      </c>
      <c r="AA17" s="47">
        <v>100343</v>
      </c>
      <c r="AB17" s="47">
        <v>100343</v>
      </c>
      <c r="AC17" s="47">
        <v>3</v>
      </c>
      <c r="AD17" s="47">
        <v>3</v>
      </c>
      <c r="AE17" s="48" t="s">
        <v>726</v>
      </c>
    </row>
    <row r="18" spans="1:31" ht="15.75">
      <c r="A18" s="40" t="s">
        <v>23</v>
      </c>
      <c r="B18" s="38"/>
      <c r="C18" s="38"/>
      <c r="D18" s="38"/>
      <c r="E18" s="38"/>
      <c r="F18" s="38"/>
      <c r="G18" s="38"/>
      <c r="H18" s="38"/>
      <c r="I18" s="38"/>
      <c r="J18" s="38"/>
      <c r="K18" s="65"/>
      <c r="L18" s="61"/>
      <c r="M18" s="60"/>
      <c r="N18" s="61"/>
      <c r="O18" s="60"/>
      <c r="P18" s="61"/>
      <c r="Q18" s="60"/>
      <c r="R18" s="61"/>
      <c r="S18" s="60"/>
      <c r="T18" s="61"/>
      <c r="U18" s="60"/>
      <c r="V18" s="68"/>
      <c r="W18" s="65"/>
      <c r="X18" s="61"/>
      <c r="Y18" s="48"/>
      <c r="Z18" s="48"/>
      <c r="AA18" s="48"/>
      <c r="AB18" s="48"/>
      <c r="AC18" s="48"/>
      <c r="AD18" s="48"/>
      <c r="AE18" s="48"/>
    </row>
    <row r="19" spans="1:31" ht="26.25">
      <c r="A19" s="43" t="s">
        <v>513</v>
      </c>
      <c r="B19" s="38" t="s">
        <v>514</v>
      </c>
      <c r="C19" s="38" t="s">
        <v>1016</v>
      </c>
      <c r="D19" s="42">
        <v>140959</v>
      </c>
      <c r="E19" s="42">
        <v>120130</v>
      </c>
      <c r="F19" s="42">
        <v>120130</v>
      </c>
      <c r="G19" s="42">
        <v>120130</v>
      </c>
      <c r="H19" s="38" t="s">
        <v>726</v>
      </c>
      <c r="I19" s="38" t="s">
        <v>726</v>
      </c>
      <c r="J19" s="38" t="s">
        <v>726</v>
      </c>
      <c r="K19" s="65">
        <f t="shared" si="0"/>
        <v>0</v>
      </c>
      <c r="L19" s="61">
        <f t="shared" si="1"/>
        <v>0</v>
      </c>
      <c r="M19" s="60">
        <f t="shared" si="2"/>
        <v>0</v>
      </c>
      <c r="N19" s="61">
        <f t="shared" si="3"/>
        <v>0</v>
      </c>
      <c r="O19" s="60">
        <f t="shared" si="4"/>
        <v>0</v>
      </c>
      <c r="P19" s="61">
        <f t="shared" si="5"/>
        <v>0</v>
      </c>
      <c r="Q19" s="60">
        <f t="shared" si="6"/>
        <v>0</v>
      </c>
      <c r="R19" s="61">
        <f t="shared" si="7"/>
        <v>0</v>
      </c>
      <c r="S19" s="60">
        <f t="shared" si="8"/>
        <v>0</v>
      </c>
      <c r="T19" s="61">
        <f t="shared" si="9"/>
        <v>0</v>
      </c>
      <c r="U19" s="60">
        <f t="shared" si="10"/>
        <v>0</v>
      </c>
      <c r="V19" s="68">
        <f t="shared" si="11"/>
        <v>0</v>
      </c>
      <c r="W19" s="65">
        <f t="shared" si="12"/>
        <v>0</v>
      </c>
      <c r="X19" s="61">
        <f t="shared" si="13"/>
        <v>0</v>
      </c>
      <c r="Y19" s="47">
        <v>136980</v>
      </c>
      <c r="Z19" s="47">
        <v>100295</v>
      </c>
      <c r="AA19" s="47">
        <v>100295</v>
      </c>
      <c r="AB19" s="47">
        <v>100295</v>
      </c>
      <c r="AC19" s="48" t="s">
        <v>726</v>
      </c>
      <c r="AD19" s="48" t="s">
        <v>726</v>
      </c>
      <c r="AE19" s="48" t="s">
        <v>726</v>
      </c>
    </row>
    <row r="20" spans="1:31" ht="39">
      <c r="A20" s="43" t="s">
        <v>515</v>
      </c>
      <c r="B20" s="38" t="s">
        <v>516</v>
      </c>
      <c r="C20" s="38" t="s">
        <v>1017</v>
      </c>
      <c r="D20" s="42">
        <v>0</v>
      </c>
      <c r="E20" s="42">
        <v>76</v>
      </c>
      <c r="F20" s="42">
        <v>68</v>
      </c>
      <c r="G20" s="42">
        <v>68</v>
      </c>
      <c r="H20" s="42">
        <v>4</v>
      </c>
      <c r="I20" s="42">
        <v>4</v>
      </c>
      <c r="J20" s="38" t="s">
        <v>726</v>
      </c>
      <c r="K20" s="65">
        <f t="shared" si="0"/>
        <v>0</v>
      </c>
      <c r="L20" s="61">
        <f t="shared" si="1"/>
        <v>0</v>
      </c>
      <c r="M20" s="60">
        <f t="shared" si="2"/>
        <v>0</v>
      </c>
      <c r="N20" s="61">
        <f t="shared" si="3"/>
        <v>0</v>
      </c>
      <c r="O20" s="60">
        <f t="shared" si="4"/>
        <v>0</v>
      </c>
      <c r="P20" s="61">
        <f t="shared" si="5"/>
        <v>0</v>
      </c>
      <c r="Q20" s="60">
        <f t="shared" si="6"/>
        <v>0</v>
      </c>
      <c r="R20" s="61">
        <f t="shared" si="7"/>
        <v>0</v>
      </c>
      <c r="S20" s="60">
        <f t="shared" si="8"/>
        <v>0</v>
      </c>
      <c r="T20" s="61">
        <f t="shared" si="9"/>
        <v>0</v>
      </c>
      <c r="U20" s="60">
        <f t="shared" si="10"/>
        <v>0</v>
      </c>
      <c r="V20" s="68">
        <f t="shared" si="11"/>
        <v>0</v>
      </c>
      <c r="W20" s="65">
        <f t="shared" si="12"/>
        <v>0</v>
      </c>
      <c r="X20" s="61">
        <f t="shared" si="13"/>
        <v>0</v>
      </c>
      <c r="Y20" s="47">
        <v>0</v>
      </c>
      <c r="Z20" s="47">
        <v>54</v>
      </c>
      <c r="AA20" s="47">
        <v>48</v>
      </c>
      <c r="AB20" s="47">
        <v>48</v>
      </c>
      <c r="AC20" s="47">
        <v>3</v>
      </c>
      <c r="AD20" s="47">
        <v>3</v>
      </c>
      <c r="AE20" s="48" t="s">
        <v>726</v>
      </c>
    </row>
    <row r="21" spans="1:31" ht="39">
      <c r="A21" s="40" t="s">
        <v>517</v>
      </c>
      <c r="B21" s="38" t="s">
        <v>518</v>
      </c>
      <c r="C21" s="38" t="s">
        <v>1018</v>
      </c>
      <c r="D21" s="42">
        <v>24289</v>
      </c>
      <c r="E21" s="42">
        <v>24964</v>
      </c>
      <c r="F21" s="42">
        <v>24964</v>
      </c>
      <c r="G21" s="42">
        <v>24964</v>
      </c>
      <c r="H21" s="42">
        <v>0</v>
      </c>
      <c r="I21" s="42">
        <v>0</v>
      </c>
      <c r="J21" s="38" t="s">
        <v>726</v>
      </c>
      <c r="K21" s="65">
        <f t="shared" si="0"/>
        <v>0</v>
      </c>
      <c r="L21" s="61">
        <f t="shared" si="1"/>
        <v>0</v>
      </c>
      <c r="M21" s="60">
        <f t="shared" si="2"/>
        <v>0</v>
      </c>
      <c r="N21" s="61">
        <f t="shared" si="3"/>
        <v>0</v>
      </c>
      <c r="O21" s="60">
        <f t="shared" si="4"/>
        <v>0</v>
      </c>
      <c r="P21" s="61">
        <f t="shared" si="5"/>
        <v>0</v>
      </c>
      <c r="Q21" s="60">
        <f t="shared" si="6"/>
        <v>0</v>
      </c>
      <c r="R21" s="61">
        <f t="shared" si="7"/>
        <v>0</v>
      </c>
      <c r="S21" s="60">
        <f t="shared" si="8"/>
        <v>0</v>
      </c>
      <c r="T21" s="61">
        <f t="shared" si="9"/>
        <v>0</v>
      </c>
      <c r="U21" s="60">
        <f t="shared" si="10"/>
        <v>0</v>
      </c>
      <c r="V21" s="68">
        <f t="shared" si="11"/>
        <v>0</v>
      </c>
      <c r="W21" s="65">
        <f t="shared" si="12"/>
        <v>0</v>
      </c>
      <c r="X21" s="61">
        <f t="shared" si="13"/>
        <v>0</v>
      </c>
      <c r="Y21" s="47">
        <v>23144</v>
      </c>
      <c r="Z21" s="47">
        <v>19621</v>
      </c>
      <c r="AA21" s="47">
        <v>19621</v>
      </c>
      <c r="AB21" s="47">
        <v>19621</v>
      </c>
      <c r="AC21" s="47">
        <v>0</v>
      </c>
      <c r="AD21" s="47">
        <v>0</v>
      </c>
      <c r="AE21" s="48" t="s">
        <v>726</v>
      </c>
    </row>
    <row r="22" spans="1:31" ht="15.75">
      <c r="A22" s="40" t="s">
        <v>23</v>
      </c>
      <c r="B22" s="38"/>
      <c r="C22" s="38"/>
      <c r="D22" s="38"/>
      <c r="E22" s="38"/>
      <c r="F22" s="38"/>
      <c r="G22" s="38"/>
      <c r="H22" s="38"/>
      <c r="I22" s="38"/>
      <c r="J22" s="38"/>
      <c r="K22" s="65"/>
      <c r="L22" s="61"/>
      <c r="M22" s="60"/>
      <c r="N22" s="61"/>
      <c r="O22" s="60"/>
      <c r="P22" s="61"/>
      <c r="Q22" s="60"/>
      <c r="R22" s="61"/>
      <c r="S22" s="60"/>
      <c r="T22" s="61"/>
      <c r="U22" s="60"/>
      <c r="V22" s="68"/>
      <c r="W22" s="65"/>
      <c r="X22" s="61"/>
      <c r="Y22" s="48"/>
      <c r="Z22" s="48"/>
      <c r="AA22" s="48"/>
      <c r="AB22" s="48"/>
      <c r="AC22" s="48"/>
      <c r="AD22" s="48"/>
      <c r="AE22" s="48"/>
    </row>
    <row r="23" spans="1:31" ht="51.75">
      <c r="A23" s="43" t="s">
        <v>584</v>
      </c>
      <c r="B23" s="38" t="s">
        <v>519</v>
      </c>
      <c r="C23" s="38" t="s">
        <v>1019</v>
      </c>
      <c r="D23" s="42">
        <v>24289</v>
      </c>
      <c r="E23" s="42">
        <v>24964</v>
      </c>
      <c r="F23" s="42">
        <v>24964</v>
      </c>
      <c r="G23" s="42">
        <v>24964</v>
      </c>
      <c r="H23" s="38" t="s">
        <v>726</v>
      </c>
      <c r="I23" s="38" t="s">
        <v>726</v>
      </c>
      <c r="J23" s="38" t="s">
        <v>726</v>
      </c>
      <c r="K23" s="65">
        <f t="shared" si="0"/>
        <v>0</v>
      </c>
      <c r="L23" s="61">
        <f t="shared" si="1"/>
        <v>0</v>
      </c>
      <c r="M23" s="60">
        <f t="shared" si="2"/>
        <v>0</v>
      </c>
      <c r="N23" s="61">
        <f t="shared" si="3"/>
        <v>0</v>
      </c>
      <c r="O23" s="60">
        <f t="shared" si="4"/>
        <v>0</v>
      </c>
      <c r="P23" s="61">
        <f t="shared" si="5"/>
        <v>0</v>
      </c>
      <c r="Q23" s="60">
        <f t="shared" si="6"/>
        <v>0</v>
      </c>
      <c r="R23" s="61">
        <f t="shared" si="7"/>
        <v>0</v>
      </c>
      <c r="S23" s="60">
        <f t="shared" si="8"/>
        <v>0</v>
      </c>
      <c r="T23" s="61">
        <f t="shared" si="9"/>
        <v>0</v>
      </c>
      <c r="U23" s="60">
        <f t="shared" si="10"/>
        <v>0</v>
      </c>
      <c r="V23" s="68">
        <f t="shared" si="11"/>
        <v>0</v>
      </c>
      <c r="W23" s="65">
        <f t="shared" si="12"/>
        <v>0</v>
      </c>
      <c r="X23" s="61">
        <f t="shared" si="13"/>
        <v>0</v>
      </c>
      <c r="Y23" s="47">
        <v>23144</v>
      </c>
      <c r="Z23" s="47">
        <v>19621</v>
      </c>
      <c r="AA23" s="47">
        <v>19621</v>
      </c>
      <c r="AB23" s="47">
        <v>19621</v>
      </c>
      <c r="AC23" s="48" t="s">
        <v>726</v>
      </c>
      <c r="AD23" s="48" t="s">
        <v>726</v>
      </c>
      <c r="AE23" s="48" t="s">
        <v>726</v>
      </c>
    </row>
    <row r="24" spans="1:31" ht="45" customHeight="1">
      <c r="A24" s="43" t="s">
        <v>520</v>
      </c>
      <c r="B24" s="38" t="s">
        <v>521</v>
      </c>
      <c r="C24" s="38" t="s">
        <v>1020</v>
      </c>
      <c r="D24" s="42">
        <v>0</v>
      </c>
      <c r="E24" s="42">
        <v>0</v>
      </c>
      <c r="F24" s="42">
        <v>0</v>
      </c>
      <c r="G24" s="42">
        <v>0</v>
      </c>
      <c r="H24" s="42">
        <v>0</v>
      </c>
      <c r="I24" s="42">
        <v>0</v>
      </c>
      <c r="J24" s="38" t="s">
        <v>726</v>
      </c>
      <c r="K24" s="65">
        <f t="shared" si="0"/>
        <v>0</v>
      </c>
      <c r="L24" s="61">
        <f t="shared" si="1"/>
        <v>0</v>
      </c>
      <c r="M24" s="60">
        <f t="shared" si="2"/>
        <v>0</v>
      </c>
      <c r="N24" s="61">
        <f t="shared" si="3"/>
        <v>0</v>
      </c>
      <c r="O24" s="60">
        <f t="shared" si="4"/>
        <v>0</v>
      </c>
      <c r="P24" s="61">
        <f t="shared" si="5"/>
        <v>0</v>
      </c>
      <c r="Q24" s="60">
        <f t="shared" si="6"/>
        <v>0</v>
      </c>
      <c r="R24" s="61">
        <f t="shared" si="7"/>
        <v>0</v>
      </c>
      <c r="S24" s="60">
        <f t="shared" si="8"/>
        <v>0</v>
      </c>
      <c r="T24" s="61">
        <f t="shared" si="9"/>
        <v>0</v>
      </c>
      <c r="U24" s="60">
        <f t="shared" si="10"/>
        <v>0</v>
      </c>
      <c r="V24" s="68">
        <f t="shared" si="11"/>
        <v>0</v>
      </c>
      <c r="W24" s="65">
        <f t="shared" si="12"/>
        <v>0</v>
      </c>
      <c r="X24" s="61">
        <f t="shared" si="13"/>
        <v>0</v>
      </c>
      <c r="Y24" s="47">
        <v>0</v>
      </c>
      <c r="Z24" s="47">
        <v>0</v>
      </c>
      <c r="AA24" s="47">
        <v>0</v>
      </c>
      <c r="AB24" s="47">
        <v>0</v>
      </c>
      <c r="AC24" s="47">
        <v>0</v>
      </c>
      <c r="AD24" s="47">
        <v>0</v>
      </c>
      <c r="AE24" s="48" t="s">
        <v>726</v>
      </c>
    </row>
    <row r="25" spans="1:31" ht="39">
      <c r="A25" s="40" t="s">
        <v>522</v>
      </c>
      <c r="B25" s="38" t="s">
        <v>523</v>
      </c>
      <c r="C25" s="38" t="s">
        <v>1021</v>
      </c>
      <c r="D25" s="42">
        <v>0</v>
      </c>
      <c r="E25" s="42">
        <v>0</v>
      </c>
      <c r="F25" s="38" t="s">
        <v>726</v>
      </c>
      <c r="G25" s="38" t="s">
        <v>726</v>
      </c>
      <c r="H25" s="42">
        <v>0</v>
      </c>
      <c r="I25" s="42">
        <v>0</v>
      </c>
      <c r="J25" s="42">
        <v>0</v>
      </c>
      <c r="K25" s="65">
        <f t="shared" si="0"/>
        <v>0</v>
      </c>
      <c r="L25" s="61">
        <f t="shared" si="1"/>
        <v>0</v>
      </c>
      <c r="M25" s="60">
        <f t="shared" si="2"/>
        <v>0</v>
      </c>
      <c r="N25" s="61">
        <f t="shared" si="3"/>
        <v>0</v>
      </c>
      <c r="O25" s="60">
        <f t="shared" si="4"/>
        <v>0</v>
      </c>
      <c r="P25" s="61">
        <f t="shared" si="5"/>
        <v>0</v>
      </c>
      <c r="Q25" s="60">
        <f t="shared" si="6"/>
        <v>0</v>
      </c>
      <c r="R25" s="61">
        <f t="shared" si="7"/>
        <v>0</v>
      </c>
      <c r="S25" s="60">
        <f t="shared" si="8"/>
        <v>0</v>
      </c>
      <c r="T25" s="61">
        <f t="shared" si="9"/>
        <v>0</v>
      </c>
      <c r="U25" s="60">
        <f t="shared" si="10"/>
        <v>0</v>
      </c>
      <c r="V25" s="68">
        <f t="shared" si="11"/>
        <v>0</v>
      </c>
      <c r="W25" s="65">
        <f t="shared" si="12"/>
        <v>0</v>
      </c>
      <c r="X25" s="61">
        <f t="shared" si="13"/>
        <v>0</v>
      </c>
      <c r="Y25" s="47">
        <v>0</v>
      </c>
      <c r="Z25" s="47">
        <v>0</v>
      </c>
      <c r="AA25" s="48" t="s">
        <v>726</v>
      </c>
      <c r="AB25" s="48" t="s">
        <v>726</v>
      </c>
      <c r="AC25" s="47">
        <v>0</v>
      </c>
      <c r="AD25" s="47">
        <v>0</v>
      </c>
      <c r="AE25" s="47">
        <v>0</v>
      </c>
    </row>
    <row r="26" spans="1:31" ht="30" customHeight="1">
      <c r="A26" s="40" t="s">
        <v>585</v>
      </c>
      <c r="B26" s="38" t="s">
        <v>524</v>
      </c>
      <c r="C26" s="38" t="s">
        <v>1022</v>
      </c>
      <c r="D26" s="42">
        <v>0</v>
      </c>
      <c r="E26" s="42">
        <v>-81</v>
      </c>
      <c r="F26" s="42">
        <v>-81</v>
      </c>
      <c r="G26" s="42">
        <v>-81</v>
      </c>
      <c r="H26" s="38" t="s">
        <v>726</v>
      </c>
      <c r="I26" s="38" t="s">
        <v>726</v>
      </c>
      <c r="J26" s="38" t="s">
        <v>726</v>
      </c>
      <c r="K26" s="65">
        <f t="shared" si="0"/>
        <v>0</v>
      </c>
      <c r="L26" s="61">
        <f t="shared" si="1"/>
        <v>0</v>
      </c>
      <c r="M26" s="60">
        <f t="shared" si="2"/>
        <v>-2</v>
      </c>
      <c r="N26" s="61">
        <f t="shared" si="3"/>
        <v>-81</v>
      </c>
      <c r="O26" s="60">
        <f t="shared" si="4"/>
        <v>-2</v>
      </c>
      <c r="P26" s="61">
        <f t="shared" si="5"/>
        <v>-81</v>
      </c>
      <c r="Q26" s="60">
        <f t="shared" si="6"/>
        <v>-2</v>
      </c>
      <c r="R26" s="61">
        <f t="shared" si="7"/>
        <v>-81</v>
      </c>
      <c r="S26" s="60">
        <f t="shared" si="8"/>
        <v>0</v>
      </c>
      <c r="T26" s="61">
        <f t="shared" si="9"/>
        <v>0</v>
      </c>
      <c r="U26" s="60">
        <f t="shared" si="10"/>
        <v>0</v>
      </c>
      <c r="V26" s="68">
        <f t="shared" si="11"/>
        <v>0</v>
      </c>
      <c r="W26" s="65">
        <f t="shared" si="12"/>
        <v>0</v>
      </c>
      <c r="X26" s="61">
        <f t="shared" si="13"/>
        <v>0</v>
      </c>
      <c r="Y26" s="47">
        <v>0</v>
      </c>
      <c r="Z26" s="47">
        <v>0</v>
      </c>
      <c r="AA26" s="47">
        <v>0</v>
      </c>
      <c r="AB26" s="47">
        <v>0</v>
      </c>
      <c r="AC26" s="48" t="s">
        <v>726</v>
      </c>
      <c r="AD26" s="48" t="s">
        <v>726</v>
      </c>
      <c r="AE26" s="48" t="s">
        <v>726</v>
      </c>
    </row>
    <row r="27" spans="1:31" ht="26.25">
      <c r="A27" s="39" t="s">
        <v>525</v>
      </c>
      <c r="B27" s="38" t="s">
        <v>526</v>
      </c>
      <c r="C27" s="38" t="s">
        <v>1023</v>
      </c>
      <c r="D27" s="42">
        <v>52791</v>
      </c>
      <c r="E27" s="42">
        <v>59230</v>
      </c>
      <c r="F27" s="42">
        <v>59226</v>
      </c>
      <c r="G27" s="42">
        <v>59226</v>
      </c>
      <c r="H27" s="42">
        <v>2</v>
      </c>
      <c r="I27" s="42">
        <v>2</v>
      </c>
      <c r="J27" s="38" t="s">
        <v>726</v>
      </c>
      <c r="K27" s="65">
        <f t="shared" si="0"/>
        <v>0</v>
      </c>
      <c r="L27" s="61">
        <f t="shared" si="1"/>
        <v>0</v>
      </c>
      <c r="M27" s="60">
        <f t="shared" si="2"/>
        <v>0</v>
      </c>
      <c r="N27" s="61">
        <f t="shared" si="3"/>
        <v>0</v>
      </c>
      <c r="O27" s="60">
        <f t="shared" si="4"/>
        <v>0</v>
      </c>
      <c r="P27" s="61">
        <f t="shared" si="5"/>
        <v>0</v>
      </c>
      <c r="Q27" s="60">
        <f t="shared" si="6"/>
        <v>0</v>
      </c>
      <c r="R27" s="61">
        <f t="shared" si="7"/>
        <v>0</v>
      </c>
      <c r="S27" s="60">
        <f t="shared" si="8"/>
        <v>0</v>
      </c>
      <c r="T27" s="61">
        <f t="shared" si="9"/>
        <v>0</v>
      </c>
      <c r="U27" s="60">
        <f t="shared" si="10"/>
        <v>0</v>
      </c>
      <c r="V27" s="68">
        <f t="shared" si="11"/>
        <v>0</v>
      </c>
      <c r="W27" s="65">
        <f t="shared" si="12"/>
        <v>0</v>
      </c>
      <c r="X27" s="61">
        <f t="shared" si="13"/>
        <v>0</v>
      </c>
      <c r="Y27" s="47">
        <v>39227</v>
      </c>
      <c r="Z27" s="47">
        <v>42098</v>
      </c>
      <c r="AA27" s="47">
        <v>42096</v>
      </c>
      <c r="AB27" s="47">
        <v>42096</v>
      </c>
      <c r="AC27" s="47">
        <v>1</v>
      </c>
      <c r="AD27" s="47">
        <v>1</v>
      </c>
      <c r="AE27" s="48" t="s">
        <v>726</v>
      </c>
    </row>
    <row r="28" spans="1:31" ht="15.75">
      <c r="A28" s="39" t="s">
        <v>20</v>
      </c>
      <c r="B28" s="38"/>
      <c r="C28" s="38"/>
      <c r="D28" s="38"/>
      <c r="E28" s="38"/>
      <c r="F28" s="38"/>
      <c r="G28" s="38"/>
      <c r="H28" s="38"/>
      <c r="I28" s="38"/>
      <c r="J28" s="38"/>
      <c r="K28" s="65"/>
      <c r="L28" s="61"/>
      <c r="M28" s="60"/>
      <c r="N28" s="61"/>
      <c r="O28" s="60"/>
      <c r="P28" s="61"/>
      <c r="Q28" s="60"/>
      <c r="R28" s="61"/>
      <c r="S28" s="60"/>
      <c r="T28" s="61"/>
      <c r="U28" s="60"/>
      <c r="V28" s="68"/>
      <c r="W28" s="65"/>
      <c r="X28" s="61"/>
      <c r="Y28" s="48"/>
      <c r="Z28" s="48"/>
      <c r="AA28" s="48"/>
      <c r="AB28" s="48"/>
      <c r="AC28" s="48"/>
      <c r="AD28" s="48"/>
      <c r="AE28" s="48"/>
    </row>
    <row r="29" spans="1:31" ht="18.75" customHeight="1">
      <c r="A29" s="40" t="s">
        <v>527</v>
      </c>
      <c r="B29" s="38" t="s">
        <v>528</v>
      </c>
      <c r="C29" s="38" t="s">
        <v>1024</v>
      </c>
      <c r="D29" s="42">
        <v>52791</v>
      </c>
      <c r="E29" s="42">
        <v>59193</v>
      </c>
      <c r="F29" s="42">
        <v>59193</v>
      </c>
      <c r="G29" s="42">
        <v>59193</v>
      </c>
      <c r="H29" s="38" t="s">
        <v>726</v>
      </c>
      <c r="I29" s="38" t="s">
        <v>726</v>
      </c>
      <c r="J29" s="38" t="s">
        <v>726</v>
      </c>
      <c r="K29" s="65">
        <f t="shared" si="0"/>
        <v>0</v>
      </c>
      <c r="L29" s="61">
        <f t="shared" si="1"/>
        <v>0</v>
      </c>
      <c r="M29" s="60">
        <f t="shared" si="2"/>
        <v>0</v>
      </c>
      <c r="N29" s="61">
        <f t="shared" si="3"/>
        <v>0</v>
      </c>
      <c r="O29" s="60">
        <f t="shared" si="4"/>
        <v>0</v>
      </c>
      <c r="P29" s="61">
        <f t="shared" si="5"/>
        <v>0</v>
      </c>
      <c r="Q29" s="60">
        <f t="shared" si="6"/>
        <v>0</v>
      </c>
      <c r="R29" s="61">
        <f t="shared" si="7"/>
        <v>0</v>
      </c>
      <c r="S29" s="60">
        <f t="shared" si="8"/>
        <v>0</v>
      </c>
      <c r="T29" s="61">
        <f t="shared" si="9"/>
        <v>0</v>
      </c>
      <c r="U29" s="60">
        <f t="shared" si="10"/>
        <v>0</v>
      </c>
      <c r="V29" s="68">
        <f t="shared" si="11"/>
        <v>0</v>
      </c>
      <c r="W29" s="65">
        <f t="shared" si="12"/>
        <v>0</v>
      </c>
      <c r="X29" s="61">
        <f t="shared" si="13"/>
        <v>0</v>
      </c>
      <c r="Y29" s="47">
        <v>39227</v>
      </c>
      <c r="Z29" s="47">
        <v>42071</v>
      </c>
      <c r="AA29" s="47">
        <v>42071</v>
      </c>
      <c r="AB29" s="47">
        <v>42071</v>
      </c>
      <c r="AC29" s="48" t="s">
        <v>726</v>
      </c>
      <c r="AD29" s="48" t="s">
        <v>726</v>
      </c>
      <c r="AE29" s="48" t="s">
        <v>726</v>
      </c>
    </row>
    <row r="30" spans="1:31" ht="26.25">
      <c r="A30" s="40" t="s">
        <v>529</v>
      </c>
      <c r="B30" s="38" t="s">
        <v>530</v>
      </c>
      <c r="C30" s="38" t="s">
        <v>1025</v>
      </c>
      <c r="D30" s="42">
        <v>0</v>
      </c>
      <c r="E30" s="42">
        <v>37</v>
      </c>
      <c r="F30" s="42">
        <v>33</v>
      </c>
      <c r="G30" s="42">
        <v>33</v>
      </c>
      <c r="H30" s="42">
        <v>2</v>
      </c>
      <c r="I30" s="42">
        <v>2</v>
      </c>
      <c r="J30" s="38" t="s">
        <v>726</v>
      </c>
      <c r="K30" s="65">
        <f t="shared" si="0"/>
        <v>0</v>
      </c>
      <c r="L30" s="61">
        <f t="shared" si="1"/>
        <v>0</v>
      </c>
      <c r="M30" s="60">
        <f t="shared" si="2"/>
        <v>0</v>
      </c>
      <c r="N30" s="61">
        <f t="shared" si="3"/>
        <v>0</v>
      </c>
      <c r="O30" s="60">
        <f t="shared" si="4"/>
        <v>0</v>
      </c>
      <c r="P30" s="61">
        <f t="shared" si="5"/>
        <v>0</v>
      </c>
      <c r="Q30" s="60">
        <f t="shared" si="6"/>
        <v>0</v>
      </c>
      <c r="R30" s="61">
        <f t="shared" si="7"/>
        <v>0</v>
      </c>
      <c r="S30" s="60">
        <f t="shared" si="8"/>
        <v>0</v>
      </c>
      <c r="T30" s="61">
        <f t="shared" si="9"/>
        <v>0</v>
      </c>
      <c r="U30" s="60">
        <f t="shared" si="10"/>
        <v>0</v>
      </c>
      <c r="V30" s="68">
        <f t="shared" si="11"/>
        <v>0</v>
      </c>
      <c r="W30" s="65">
        <f t="shared" si="12"/>
        <v>0</v>
      </c>
      <c r="X30" s="61">
        <f t="shared" si="13"/>
        <v>0</v>
      </c>
      <c r="Y30" s="47">
        <v>0</v>
      </c>
      <c r="Z30" s="47">
        <v>27</v>
      </c>
      <c r="AA30" s="47">
        <v>25</v>
      </c>
      <c r="AB30" s="47">
        <v>25</v>
      </c>
      <c r="AC30" s="47">
        <v>1</v>
      </c>
      <c r="AD30" s="47">
        <v>1</v>
      </c>
      <c r="AE30" s="48" t="s">
        <v>726</v>
      </c>
    </row>
    <row r="31" spans="1:31" ht="21.75" customHeight="1">
      <c r="A31" s="39" t="s">
        <v>531</v>
      </c>
      <c r="B31" s="38" t="s">
        <v>532</v>
      </c>
      <c r="C31" s="38" t="s">
        <v>1026</v>
      </c>
      <c r="D31" s="42">
        <v>2405</v>
      </c>
      <c r="E31" s="42">
        <v>2278</v>
      </c>
      <c r="F31" s="42">
        <v>2278</v>
      </c>
      <c r="G31" s="42">
        <v>2278</v>
      </c>
      <c r="H31" s="42">
        <v>0</v>
      </c>
      <c r="I31" s="42">
        <v>0</v>
      </c>
      <c r="J31" s="38" t="s">
        <v>726</v>
      </c>
      <c r="K31" s="65">
        <f t="shared" si="0"/>
        <v>0</v>
      </c>
      <c r="L31" s="61">
        <f t="shared" si="1"/>
        <v>0</v>
      </c>
      <c r="M31" s="60">
        <f t="shared" si="2"/>
        <v>-1</v>
      </c>
      <c r="N31" s="61">
        <f t="shared" si="3"/>
        <v>-1</v>
      </c>
      <c r="O31" s="60">
        <f t="shared" si="4"/>
        <v>-1</v>
      </c>
      <c r="P31" s="61">
        <f t="shared" si="5"/>
        <v>-1</v>
      </c>
      <c r="Q31" s="60">
        <f t="shared" si="6"/>
        <v>-1</v>
      </c>
      <c r="R31" s="61">
        <f t="shared" si="7"/>
        <v>-1</v>
      </c>
      <c r="S31" s="60">
        <f t="shared" si="8"/>
        <v>0</v>
      </c>
      <c r="T31" s="61">
        <f t="shared" si="9"/>
        <v>0</v>
      </c>
      <c r="U31" s="60">
        <f t="shared" si="10"/>
        <v>0</v>
      </c>
      <c r="V31" s="68">
        <f t="shared" si="11"/>
        <v>0</v>
      </c>
      <c r="W31" s="65">
        <f t="shared" si="12"/>
        <v>0</v>
      </c>
      <c r="X31" s="61">
        <f t="shared" si="13"/>
        <v>0</v>
      </c>
      <c r="Y31" s="47">
        <v>2405</v>
      </c>
      <c r="Z31" s="47">
        <v>2279</v>
      </c>
      <c r="AA31" s="47">
        <v>2279</v>
      </c>
      <c r="AB31" s="47">
        <v>2279</v>
      </c>
      <c r="AC31" s="47">
        <v>0</v>
      </c>
      <c r="AD31" s="47">
        <v>0</v>
      </c>
      <c r="AE31" s="48" t="s">
        <v>726</v>
      </c>
    </row>
    <row r="32" spans="1:31" ht="15.75">
      <c r="A32" s="39" t="s">
        <v>20</v>
      </c>
      <c r="B32" s="38"/>
      <c r="C32" s="38"/>
      <c r="D32" s="38"/>
      <c r="E32" s="38"/>
      <c r="F32" s="38"/>
      <c r="G32" s="38"/>
      <c r="H32" s="38"/>
      <c r="I32" s="38"/>
      <c r="J32" s="38"/>
      <c r="K32" s="65"/>
      <c r="L32" s="61"/>
      <c r="M32" s="60"/>
      <c r="N32" s="61"/>
      <c r="O32" s="60"/>
      <c r="P32" s="61"/>
      <c r="Q32" s="60"/>
      <c r="R32" s="61"/>
      <c r="S32" s="60"/>
      <c r="T32" s="61"/>
      <c r="U32" s="60"/>
      <c r="V32" s="68"/>
      <c r="W32" s="65"/>
      <c r="X32" s="61"/>
      <c r="Y32" s="48"/>
      <c r="Z32" s="48"/>
      <c r="AA32" s="48"/>
      <c r="AB32" s="48"/>
      <c r="AC32" s="48"/>
      <c r="AD32" s="48"/>
      <c r="AE32" s="48"/>
    </row>
    <row r="33" spans="1:31" ht="15.75">
      <c r="A33" s="40" t="s">
        <v>533</v>
      </c>
      <c r="B33" s="38" t="s">
        <v>534</v>
      </c>
      <c r="C33" s="38" t="s">
        <v>1027</v>
      </c>
      <c r="D33" s="42">
        <v>2405</v>
      </c>
      <c r="E33" s="42">
        <v>2278</v>
      </c>
      <c r="F33" s="42">
        <v>2278</v>
      </c>
      <c r="G33" s="42">
        <v>2278</v>
      </c>
      <c r="H33" s="38" t="s">
        <v>726</v>
      </c>
      <c r="I33" s="38" t="s">
        <v>726</v>
      </c>
      <c r="J33" s="38" t="s">
        <v>726</v>
      </c>
      <c r="K33" s="65">
        <f t="shared" si="0"/>
        <v>0</v>
      </c>
      <c r="L33" s="61">
        <f t="shared" si="1"/>
        <v>0</v>
      </c>
      <c r="M33" s="60">
        <f t="shared" si="2"/>
        <v>-1</v>
      </c>
      <c r="N33" s="61">
        <f t="shared" si="3"/>
        <v>-1</v>
      </c>
      <c r="O33" s="60">
        <f t="shared" si="4"/>
        <v>-1</v>
      </c>
      <c r="P33" s="61">
        <f t="shared" si="5"/>
        <v>-1</v>
      </c>
      <c r="Q33" s="60">
        <f t="shared" si="6"/>
        <v>-1</v>
      </c>
      <c r="R33" s="61">
        <f t="shared" si="7"/>
        <v>-1</v>
      </c>
      <c r="S33" s="60">
        <f t="shared" si="8"/>
        <v>0</v>
      </c>
      <c r="T33" s="61">
        <f t="shared" si="9"/>
        <v>0</v>
      </c>
      <c r="U33" s="60">
        <f t="shared" si="10"/>
        <v>0</v>
      </c>
      <c r="V33" s="68">
        <f t="shared" si="11"/>
        <v>0</v>
      </c>
      <c r="W33" s="65">
        <f t="shared" si="12"/>
        <v>0</v>
      </c>
      <c r="X33" s="61">
        <f t="shared" si="13"/>
        <v>0</v>
      </c>
      <c r="Y33" s="47">
        <v>2405</v>
      </c>
      <c r="Z33" s="47">
        <v>2279</v>
      </c>
      <c r="AA33" s="47">
        <v>2279</v>
      </c>
      <c r="AB33" s="47">
        <v>2279</v>
      </c>
      <c r="AC33" s="48" t="s">
        <v>726</v>
      </c>
      <c r="AD33" s="48" t="s">
        <v>726</v>
      </c>
      <c r="AE33" s="48" t="s">
        <v>726</v>
      </c>
    </row>
    <row r="34" spans="1:31" ht="38.25" customHeight="1">
      <c r="A34" s="40" t="s">
        <v>535</v>
      </c>
      <c r="B34" s="38" t="s">
        <v>536</v>
      </c>
      <c r="C34" s="38" t="s">
        <v>1028</v>
      </c>
      <c r="D34" s="42">
        <v>0</v>
      </c>
      <c r="E34" s="42">
        <v>0</v>
      </c>
      <c r="F34" s="42">
        <v>0</v>
      </c>
      <c r="G34" s="42">
        <v>0</v>
      </c>
      <c r="H34" s="42">
        <v>0</v>
      </c>
      <c r="I34" s="42">
        <v>0</v>
      </c>
      <c r="J34" s="38" t="s">
        <v>726</v>
      </c>
      <c r="K34" s="65">
        <f t="shared" si="0"/>
        <v>0</v>
      </c>
      <c r="L34" s="61">
        <f t="shared" si="1"/>
        <v>0</v>
      </c>
      <c r="M34" s="60">
        <f t="shared" si="2"/>
        <v>0</v>
      </c>
      <c r="N34" s="61">
        <f t="shared" si="3"/>
        <v>0</v>
      </c>
      <c r="O34" s="60">
        <f t="shared" si="4"/>
        <v>0</v>
      </c>
      <c r="P34" s="61">
        <f t="shared" si="5"/>
        <v>0</v>
      </c>
      <c r="Q34" s="60">
        <f>IF(G34&lt;AB34,IF(G34&lt;0,-2,-1),IF(G34&lt;0,-3,0))</f>
        <v>0</v>
      </c>
      <c r="R34" s="61">
        <f t="shared" si="7"/>
        <v>0</v>
      </c>
      <c r="S34" s="60">
        <f t="shared" si="8"/>
        <v>0</v>
      </c>
      <c r="T34" s="61">
        <f t="shared" si="9"/>
        <v>0</v>
      </c>
      <c r="U34" s="60">
        <f t="shared" si="10"/>
        <v>0</v>
      </c>
      <c r="V34" s="68">
        <f t="shared" si="11"/>
        <v>0</v>
      </c>
      <c r="W34" s="65">
        <f t="shared" si="12"/>
        <v>0</v>
      </c>
      <c r="X34" s="61">
        <f t="shared" si="13"/>
        <v>0</v>
      </c>
      <c r="Y34" s="47">
        <v>0</v>
      </c>
      <c r="Z34" s="47">
        <v>0</v>
      </c>
      <c r="AA34" s="47">
        <v>0</v>
      </c>
      <c r="AB34" s="47">
        <v>0</v>
      </c>
      <c r="AC34" s="47">
        <v>0</v>
      </c>
      <c r="AD34" s="47">
        <v>0</v>
      </c>
      <c r="AE34" s="48" t="s">
        <v>726</v>
      </c>
    </row>
    <row r="35" spans="1:31" ht="35.25" customHeight="1">
      <c r="A35" s="39" t="s">
        <v>537</v>
      </c>
      <c r="B35" s="38" t="s">
        <v>538</v>
      </c>
      <c r="C35" s="38" t="s">
        <v>1029</v>
      </c>
      <c r="D35" s="42">
        <v>6179</v>
      </c>
      <c r="E35" s="42">
        <v>6159</v>
      </c>
      <c r="F35" s="42">
        <v>6159</v>
      </c>
      <c r="G35" s="42">
        <v>6159</v>
      </c>
      <c r="H35" s="38" t="s">
        <v>726</v>
      </c>
      <c r="I35" s="38" t="s">
        <v>726</v>
      </c>
      <c r="J35" s="38" t="s">
        <v>726</v>
      </c>
      <c r="K35" s="65">
        <f t="shared" si="0"/>
        <v>0</v>
      </c>
      <c r="L35" s="61">
        <f t="shared" si="1"/>
        <v>0</v>
      </c>
      <c r="M35" s="60">
        <f t="shared" si="2"/>
        <v>0</v>
      </c>
      <c r="N35" s="61">
        <f t="shared" si="3"/>
        <v>0</v>
      </c>
      <c r="O35" s="60">
        <f t="shared" si="4"/>
        <v>0</v>
      </c>
      <c r="P35" s="61">
        <f t="shared" si="5"/>
        <v>0</v>
      </c>
      <c r="Q35" s="60">
        <f t="shared" si="6"/>
        <v>0</v>
      </c>
      <c r="R35" s="61">
        <f t="shared" si="7"/>
        <v>0</v>
      </c>
      <c r="S35" s="60">
        <f t="shared" si="8"/>
        <v>0</v>
      </c>
      <c r="T35" s="61">
        <f t="shared" si="9"/>
        <v>0</v>
      </c>
      <c r="U35" s="60">
        <f t="shared" si="10"/>
        <v>0</v>
      </c>
      <c r="V35" s="68">
        <f t="shared" si="11"/>
        <v>0</v>
      </c>
      <c r="W35" s="65">
        <f t="shared" si="12"/>
        <v>0</v>
      </c>
      <c r="X35" s="61">
        <f t="shared" si="13"/>
        <v>0</v>
      </c>
      <c r="Y35" s="47">
        <v>6129</v>
      </c>
      <c r="Z35" s="47">
        <v>4003</v>
      </c>
      <c r="AA35" s="47">
        <v>4003</v>
      </c>
      <c r="AB35" s="47">
        <v>4003</v>
      </c>
      <c r="AC35" s="48" t="s">
        <v>726</v>
      </c>
      <c r="AD35" s="48" t="s">
        <v>726</v>
      </c>
      <c r="AE35" s="48" t="s">
        <v>726</v>
      </c>
    </row>
    <row r="36" spans="1:31" ht="15.75">
      <c r="A36" s="39" t="s">
        <v>20</v>
      </c>
      <c r="B36" s="38"/>
      <c r="C36" s="38"/>
      <c r="D36" s="38"/>
      <c r="E36" s="38"/>
      <c r="F36" s="38"/>
      <c r="G36" s="38"/>
      <c r="H36" s="38"/>
      <c r="I36" s="38"/>
      <c r="J36" s="38"/>
      <c r="K36" s="65"/>
      <c r="L36" s="61"/>
      <c r="M36" s="60"/>
      <c r="N36" s="61"/>
      <c r="O36" s="60"/>
      <c r="P36" s="61"/>
      <c r="Q36" s="60"/>
      <c r="R36" s="61"/>
      <c r="S36" s="60"/>
      <c r="T36" s="61"/>
      <c r="U36" s="60"/>
      <c r="V36" s="68"/>
      <c r="W36" s="65"/>
      <c r="X36" s="61"/>
      <c r="Y36" s="48"/>
      <c r="Z36" s="48"/>
      <c r="AA36" s="48"/>
      <c r="AB36" s="48"/>
      <c r="AC36" s="48"/>
      <c r="AD36" s="48"/>
      <c r="AE36" s="48"/>
    </row>
    <row r="37" spans="1:31" ht="36" customHeight="1">
      <c r="A37" s="40" t="s">
        <v>539</v>
      </c>
      <c r="B37" s="38" t="s">
        <v>540</v>
      </c>
      <c r="C37" s="38" t="s">
        <v>1030</v>
      </c>
      <c r="D37" s="42">
        <v>3725</v>
      </c>
      <c r="E37" s="42">
        <v>3595</v>
      </c>
      <c r="F37" s="42">
        <v>3595</v>
      </c>
      <c r="G37" s="42">
        <v>3595</v>
      </c>
      <c r="H37" s="38" t="s">
        <v>726</v>
      </c>
      <c r="I37" s="38" t="s">
        <v>726</v>
      </c>
      <c r="J37" s="38" t="s">
        <v>726</v>
      </c>
      <c r="K37" s="65">
        <f t="shared" si="0"/>
        <v>0</v>
      </c>
      <c r="L37" s="61">
        <f t="shared" si="1"/>
        <v>0</v>
      </c>
      <c r="M37" s="60">
        <f t="shared" si="2"/>
        <v>0</v>
      </c>
      <c r="N37" s="61">
        <f t="shared" si="3"/>
        <v>0</v>
      </c>
      <c r="O37" s="60">
        <f t="shared" si="4"/>
        <v>0</v>
      </c>
      <c r="P37" s="61">
        <f t="shared" si="5"/>
        <v>0</v>
      </c>
      <c r="Q37" s="60">
        <f t="shared" si="6"/>
        <v>0</v>
      </c>
      <c r="R37" s="61">
        <f t="shared" si="7"/>
        <v>0</v>
      </c>
      <c r="S37" s="60">
        <f t="shared" si="8"/>
        <v>0</v>
      </c>
      <c r="T37" s="61">
        <f t="shared" si="9"/>
        <v>0</v>
      </c>
      <c r="U37" s="60">
        <f t="shared" si="10"/>
        <v>0</v>
      </c>
      <c r="V37" s="68">
        <f t="shared" si="11"/>
        <v>0</v>
      </c>
      <c r="W37" s="65">
        <f t="shared" si="12"/>
        <v>0</v>
      </c>
      <c r="X37" s="61">
        <f t="shared" si="13"/>
        <v>0</v>
      </c>
      <c r="Y37" s="47">
        <v>3593</v>
      </c>
      <c r="Z37" s="47">
        <v>2595</v>
      </c>
      <c r="AA37" s="47">
        <v>2595</v>
      </c>
      <c r="AB37" s="47">
        <v>2595</v>
      </c>
      <c r="AC37" s="48" t="s">
        <v>726</v>
      </c>
      <c r="AD37" s="48" t="s">
        <v>726</v>
      </c>
      <c r="AE37" s="48" t="s">
        <v>726</v>
      </c>
    </row>
    <row r="38" spans="1:31" ht="33" customHeight="1">
      <c r="A38" s="40" t="s">
        <v>541</v>
      </c>
      <c r="B38" s="38" t="s">
        <v>542</v>
      </c>
      <c r="C38" s="38" t="s">
        <v>1031</v>
      </c>
      <c r="D38" s="42">
        <v>2454</v>
      </c>
      <c r="E38" s="42">
        <v>2564</v>
      </c>
      <c r="F38" s="42">
        <v>2564</v>
      </c>
      <c r="G38" s="42">
        <v>2564</v>
      </c>
      <c r="H38" s="38" t="s">
        <v>726</v>
      </c>
      <c r="I38" s="38" t="s">
        <v>726</v>
      </c>
      <c r="J38" s="38" t="s">
        <v>726</v>
      </c>
      <c r="K38" s="65">
        <f t="shared" si="0"/>
        <v>-1</v>
      </c>
      <c r="L38" s="61">
        <f t="shared" si="1"/>
        <v>-82</v>
      </c>
      <c r="M38" s="60">
        <f t="shared" si="2"/>
        <v>0</v>
      </c>
      <c r="N38" s="61">
        <f t="shared" si="3"/>
        <v>0</v>
      </c>
      <c r="O38" s="60">
        <f t="shared" si="4"/>
        <v>0</v>
      </c>
      <c r="P38" s="61">
        <f t="shared" si="5"/>
        <v>0</v>
      </c>
      <c r="Q38" s="60">
        <f t="shared" si="6"/>
        <v>0</v>
      </c>
      <c r="R38" s="61">
        <f t="shared" si="7"/>
        <v>0</v>
      </c>
      <c r="S38" s="60">
        <f t="shared" si="8"/>
        <v>0</v>
      </c>
      <c r="T38" s="61">
        <f t="shared" si="9"/>
        <v>0</v>
      </c>
      <c r="U38" s="60">
        <f t="shared" si="10"/>
        <v>0</v>
      </c>
      <c r="V38" s="68">
        <f t="shared" si="11"/>
        <v>0</v>
      </c>
      <c r="W38" s="65">
        <f t="shared" si="12"/>
        <v>0</v>
      </c>
      <c r="X38" s="61">
        <f t="shared" si="13"/>
        <v>0</v>
      </c>
      <c r="Y38" s="47">
        <v>2536</v>
      </c>
      <c r="Z38" s="47">
        <v>1408</v>
      </c>
      <c r="AA38" s="47">
        <v>1408</v>
      </c>
      <c r="AB38" s="47">
        <v>1408</v>
      </c>
      <c r="AC38" s="48" t="s">
        <v>726</v>
      </c>
      <c r="AD38" s="48" t="s">
        <v>726</v>
      </c>
      <c r="AE38" s="48" t="s">
        <v>726</v>
      </c>
    </row>
    <row r="39" spans="1:31" ht="39">
      <c r="A39" s="40" t="s">
        <v>543</v>
      </c>
      <c r="B39" s="38" t="s">
        <v>544</v>
      </c>
      <c r="C39" s="38" t="s">
        <v>1032</v>
      </c>
      <c r="D39" s="42">
        <v>0</v>
      </c>
      <c r="E39" s="42">
        <v>0</v>
      </c>
      <c r="F39" s="42">
        <v>0</v>
      </c>
      <c r="G39" s="42">
        <v>0</v>
      </c>
      <c r="H39" s="38" t="s">
        <v>726</v>
      </c>
      <c r="I39" s="38" t="s">
        <v>726</v>
      </c>
      <c r="J39" s="38" t="s">
        <v>726</v>
      </c>
      <c r="K39" s="65">
        <f t="shared" si="0"/>
        <v>0</v>
      </c>
      <c r="L39" s="61">
        <f t="shared" si="1"/>
        <v>0</v>
      </c>
      <c r="M39" s="60">
        <f t="shared" si="2"/>
        <v>0</v>
      </c>
      <c r="N39" s="61">
        <f t="shared" si="3"/>
        <v>0</v>
      </c>
      <c r="O39" s="60">
        <f t="shared" si="4"/>
        <v>0</v>
      </c>
      <c r="P39" s="61">
        <f t="shared" si="5"/>
        <v>0</v>
      </c>
      <c r="Q39" s="60">
        <f t="shared" si="6"/>
        <v>0</v>
      </c>
      <c r="R39" s="61">
        <f t="shared" si="7"/>
        <v>0</v>
      </c>
      <c r="S39" s="60">
        <f t="shared" si="8"/>
        <v>0</v>
      </c>
      <c r="T39" s="61">
        <f t="shared" si="9"/>
        <v>0</v>
      </c>
      <c r="U39" s="60">
        <f t="shared" si="10"/>
        <v>0</v>
      </c>
      <c r="V39" s="68">
        <f t="shared" si="11"/>
        <v>0</v>
      </c>
      <c r="W39" s="65">
        <f t="shared" si="12"/>
        <v>0</v>
      </c>
      <c r="X39" s="61">
        <f t="shared" si="13"/>
        <v>0</v>
      </c>
      <c r="Y39" s="47">
        <v>0</v>
      </c>
      <c r="Z39" s="47">
        <v>0</v>
      </c>
      <c r="AA39" s="47">
        <v>0</v>
      </c>
      <c r="AB39" s="47">
        <v>0</v>
      </c>
      <c r="AC39" s="48" t="s">
        <v>726</v>
      </c>
      <c r="AD39" s="48" t="s">
        <v>726</v>
      </c>
      <c r="AE39" s="48" t="s">
        <v>726</v>
      </c>
    </row>
    <row r="40" spans="1:31" ht="39">
      <c r="A40" s="40" t="s">
        <v>545</v>
      </c>
      <c r="B40" s="38" t="s">
        <v>546</v>
      </c>
      <c r="C40" s="38" t="s">
        <v>1033</v>
      </c>
      <c r="D40" s="42">
        <v>0</v>
      </c>
      <c r="E40" s="42">
        <v>0</v>
      </c>
      <c r="F40" s="42">
        <v>0</v>
      </c>
      <c r="G40" s="42">
        <v>0</v>
      </c>
      <c r="H40" s="38" t="s">
        <v>726</v>
      </c>
      <c r="I40" s="38" t="s">
        <v>726</v>
      </c>
      <c r="J40" s="38" t="s">
        <v>726</v>
      </c>
      <c r="K40" s="65">
        <f t="shared" si="0"/>
        <v>0</v>
      </c>
      <c r="L40" s="61">
        <f t="shared" si="1"/>
        <v>0</v>
      </c>
      <c r="M40" s="60">
        <f t="shared" si="2"/>
        <v>0</v>
      </c>
      <c r="N40" s="61">
        <f t="shared" si="3"/>
        <v>0</v>
      </c>
      <c r="O40" s="60">
        <f t="shared" si="4"/>
        <v>0</v>
      </c>
      <c r="P40" s="61">
        <f t="shared" si="5"/>
        <v>0</v>
      </c>
      <c r="Q40" s="60">
        <f t="shared" si="6"/>
        <v>0</v>
      </c>
      <c r="R40" s="61">
        <f t="shared" si="7"/>
        <v>0</v>
      </c>
      <c r="S40" s="60">
        <f t="shared" si="8"/>
        <v>0</v>
      </c>
      <c r="T40" s="61">
        <f t="shared" si="9"/>
        <v>0</v>
      </c>
      <c r="U40" s="60">
        <f t="shared" si="10"/>
        <v>0</v>
      </c>
      <c r="V40" s="68">
        <f t="shared" si="11"/>
        <v>0</v>
      </c>
      <c r="W40" s="65">
        <f t="shared" si="12"/>
        <v>0</v>
      </c>
      <c r="X40" s="61">
        <f t="shared" si="13"/>
        <v>0</v>
      </c>
      <c r="Y40" s="47">
        <v>0</v>
      </c>
      <c r="Z40" s="47">
        <v>0</v>
      </c>
      <c r="AA40" s="47">
        <v>0</v>
      </c>
      <c r="AB40" s="47">
        <v>0</v>
      </c>
      <c r="AC40" s="48" t="s">
        <v>726</v>
      </c>
      <c r="AD40" s="48" t="s">
        <v>726</v>
      </c>
      <c r="AE40" s="48" t="s">
        <v>726</v>
      </c>
    </row>
    <row r="41" spans="1:31" ht="30" customHeight="1">
      <c r="A41" s="40" t="s">
        <v>547</v>
      </c>
      <c r="B41" s="38" t="s">
        <v>548</v>
      </c>
      <c r="C41" s="38" t="s">
        <v>1034</v>
      </c>
      <c r="D41" s="42">
        <v>0</v>
      </c>
      <c r="E41" s="42">
        <v>0</v>
      </c>
      <c r="F41" s="42">
        <v>0</v>
      </c>
      <c r="G41" s="42">
        <v>0</v>
      </c>
      <c r="H41" s="38" t="s">
        <v>726</v>
      </c>
      <c r="I41" s="38" t="s">
        <v>726</v>
      </c>
      <c r="J41" s="38" t="s">
        <v>726</v>
      </c>
      <c r="K41" s="65">
        <f t="shared" si="0"/>
        <v>0</v>
      </c>
      <c r="L41" s="61">
        <f t="shared" si="1"/>
        <v>0</v>
      </c>
      <c r="M41" s="60">
        <f t="shared" si="2"/>
        <v>0</v>
      </c>
      <c r="N41" s="61">
        <f t="shared" si="3"/>
        <v>0</v>
      </c>
      <c r="O41" s="60">
        <f t="shared" si="4"/>
        <v>0</v>
      </c>
      <c r="P41" s="61">
        <f t="shared" si="5"/>
        <v>0</v>
      </c>
      <c r="Q41" s="60">
        <f t="shared" si="6"/>
        <v>0</v>
      </c>
      <c r="R41" s="61">
        <f t="shared" si="7"/>
        <v>0</v>
      </c>
      <c r="S41" s="60">
        <f t="shared" si="8"/>
        <v>0</v>
      </c>
      <c r="T41" s="61">
        <f t="shared" si="9"/>
        <v>0</v>
      </c>
      <c r="U41" s="60">
        <f t="shared" si="10"/>
        <v>0</v>
      </c>
      <c r="V41" s="68">
        <f t="shared" si="11"/>
        <v>0</v>
      </c>
      <c r="W41" s="65">
        <f t="shared" si="12"/>
        <v>0</v>
      </c>
      <c r="X41" s="61">
        <f t="shared" si="13"/>
        <v>0</v>
      </c>
      <c r="Y41" s="47">
        <v>0</v>
      </c>
      <c r="Z41" s="47">
        <v>0</v>
      </c>
      <c r="AA41" s="47">
        <v>0</v>
      </c>
      <c r="AB41" s="47">
        <v>0</v>
      </c>
      <c r="AC41" s="48" t="s">
        <v>726</v>
      </c>
      <c r="AD41" s="48" t="s">
        <v>726</v>
      </c>
      <c r="AE41" s="48" t="s">
        <v>726</v>
      </c>
    </row>
    <row r="42" spans="1:31" ht="46.5" customHeight="1">
      <c r="A42" s="39" t="s">
        <v>549</v>
      </c>
      <c r="B42" s="38" t="s">
        <v>550</v>
      </c>
      <c r="C42" s="38" t="s">
        <v>1035</v>
      </c>
      <c r="D42" s="42">
        <v>0</v>
      </c>
      <c r="E42" s="42">
        <v>0</v>
      </c>
      <c r="F42" s="42">
        <v>0</v>
      </c>
      <c r="G42" s="42">
        <v>0</v>
      </c>
      <c r="H42" s="42">
        <v>0</v>
      </c>
      <c r="I42" s="42">
        <v>0</v>
      </c>
      <c r="J42" s="38" t="s">
        <v>726</v>
      </c>
      <c r="K42" s="65">
        <f t="shared" si="0"/>
        <v>0</v>
      </c>
      <c r="L42" s="61">
        <f t="shared" si="1"/>
        <v>0</v>
      </c>
      <c r="M42" s="60">
        <f t="shared" si="2"/>
        <v>0</v>
      </c>
      <c r="N42" s="61">
        <f t="shared" si="3"/>
        <v>0</v>
      </c>
      <c r="O42" s="60">
        <f t="shared" si="4"/>
        <v>0</v>
      </c>
      <c r="P42" s="61">
        <f t="shared" si="5"/>
        <v>0</v>
      </c>
      <c r="Q42" s="60">
        <f t="shared" si="6"/>
        <v>0</v>
      </c>
      <c r="R42" s="61">
        <f t="shared" si="7"/>
        <v>0</v>
      </c>
      <c r="S42" s="60">
        <f t="shared" si="8"/>
        <v>0</v>
      </c>
      <c r="T42" s="61">
        <f t="shared" si="9"/>
        <v>0</v>
      </c>
      <c r="U42" s="60">
        <f t="shared" si="10"/>
        <v>0</v>
      </c>
      <c r="V42" s="68">
        <f t="shared" si="11"/>
        <v>0</v>
      </c>
      <c r="W42" s="65">
        <f t="shared" si="12"/>
        <v>0</v>
      </c>
      <c r="X42" s="61">
        <f t="shared" si="13"/>
        <v>0</v>
      </c>
      <c r="Y42" s="47">
        <v>0</v>
      </c>
      <c r="Z42" s="47">
        <v>0</v>
      </c>
      <c r="AA42" s="47">
        <v>0</v>
      </c>
      <c r="AB42" s="47">
        <v>0</v>
      </c>
      <c r="AC42" s="47">
        <v>0</v>
      </c>
      <c r="AD42" s="47">
        <v>0</v>
      </c>
      <c r="AE42" s="48" t="s">
        <v>726</v>
      </c>
    </row>
    <row r="43" spans="1:31" ht="15.75">
      <c r="A43" s="39" t="s">
        <v>20</v>
      </c>
      <c r="B43" s="38"/>
      <c r="C43" s="38"/>
      <c r="D43" s="38"/>
      <c r="E43" s="38"/>
      <c r="F43" s="38"/>
      <c r="G43" s="38"/>
      <c r="H43" s="38"/>
      <c r="I43" s="38"/>
      <c r="J43" s="38"/>
      <c r="K43" s="65"/>
      <c r="L43" s="61"/>
      <c r="M43" s="60"/>
      <c r="N43" s="61"/>
      <c r="O43" s="60"/>
      <c r="P43" s="61"/>
      <c r="Q43" s="60"/>
      <c r="R43" s="61"/>
      <c r="S43" s="60"/>
      <c r="T43" s="61"/>
      <c r="U43" s="60"/>
      <c r="V43" s="68"/>
      <c r="W43" s="65"/>
      <c r="X43" s="61"/>
      <c r="Y43" s="48"/>
      <c r="Z43" s="48"/>
      <c r="AA43" s="48"/>
      <c r="AB43" s="48"/>
      <c r="AC43" s="48"/>
      <c r="AD43" s="48"/>
      <c r="AE43" s="48"/>
    </row>
    <row r="44" spans="1:31" ht="26.25">
      <c r="A44" s="40" t="s">
        <v>551</v>
      </c>
      <c r="B44" s="38" t="s">
        <v>552</v>
      </c>
      <c r="C44" s="38" t="s">
        <v>1036</v>
      </c>
      <c r="D44" s="42">
        <v>0</v>
      </c>
      <c r="E44" s="42">
        <v>0</v>
      </c>
      <c r="F44" s="42">
        <v>0</v>
      </c>
      <c r="G44" s="42">
        <v>0</v>
      </c>
      <c r="H44" s="38" t="s">
        <v>726</v>
      </c>
      <c r="I44" s="38" t="s">
        <v>726</v>
      </c>
      <c r="J44" s="38" t="s">
        <v>726</v>
      </c>
      <c r="K44" s="65">
        <f t="shared" si="0"/>
        <v>0</v>
      </c>
      <c r="L44" s="61">
        <f t="shared" si="1"/>
        <v>0</v>
      </c>
      <c r="M44" s="60">
        <f t="shared" si="2"/>
        <v>0</v>
      </c>
      <c r="N44" s="61">
        <f t="shared" si="3"/>
        <v>0</v>
      </c>
      <c r="O44" s="60">
        <f t="shared" si="4"/>
        <v>0</v>
      </c>
      <c r="P44" s="61">
        <f t="shared" si="5"/>
        <v>0</v>
      </c>
      <c r="Q44" s="60">
        <f t="shared" si="6"/>
        <v>0</v>
      </c>
      <c r="R44" s="61">
        <f t="shared" si="7"/>
        <v>0</v>
      </c>
      <c r="S44" s="60">
        <f t="shared" si="8"/>
        <v>0</v>
      </c>
      <c r="T44" s="61">
        <f t="shared" si="9"/>
        <v>0</v>
      </c>
      <c r="U44" s="60">
        <f t="shared" si="10"/>
        <v>0</v>
      </c>
      <c r="V44" s="68">
        <f t="shared" si="11"/>
        <v>0</v>
      </c>
      <c r="W44" s="65">
        <f t="shared" si="12"/>
        <v>0</v>
      </c>
      <c r="X44" s="61">
        <f t="shared" si="13"/>
        <v>0</v>
      </c>
      <c r="Y44" s="47">
        <v>0</v>
      </c>
      <c r="Z44" s="47">
        <v>0</v>
      </c>
      <c r="AA44" s="47">
        <v>0</v>
      </c>
      <c r="AB44" s="47">
        <v>0</v>
      </c>
      <c r="AC44" s="48" t="s">
        <v>726</v>
      </c>
      <c r="AD44" s="48" t="s">
        <v>726</v>
      </c>
      <c r="AE44" s="48" t="s">
        <v>726</v>
      </c>
    </row>
    <row r="45" spans="1:31" ht="44.25" customHeight="1">
      <c r="A45" s="40" t="s">
        <v>553</v>
      </c>
      <c r="B45" s="38" t="s">
        <v>554</v>
      </c>
      <c r="C45" s="38" t="s">
        <v>1037</v>
      </c>
      <c r="D45" s="42">
        <v>0</v>
      </c>
      <c r="E45" s="42">
        <v>0</v>
      </c>
      <c r="F45" s="42">
        <v>0</v>
      </c>
      <c r="G45" s="42">
        <v>0</v>
      </c>
      <c r="H45" s="42">
        <v>0</v>
      </c>
      <c r="I45" s="42">
        <v>0</v>
      </c>
      <c r="J45" s="38" t="s">
        <v>726</v>
      </c>
      <c r="K45" s="65">
        <f t="shared" si="0"/>
        <v>0</v>
      </c>
      <c r="L45" s="61">
        <f t="shared" si="1"/>
        <v>0</v>
      </c>
      <c r="M45" s="60">
        <f t="shared" si="2"/>
        <v>0</v>
      </c>
      <c r="N45" s="61">
        <f t="shared" si="3"/>
        <v>0</v>
      </c>
      <c r="O45" s="60">
        <f t="shared" si="4"/>
        <v>0</v>
      </c>
      <c r="P45" s="61">
        <f t="shared" si="5"/>
        <v>0</v>
      </c>
      <c r="Q45" s="60">
        <f t="shared" si="6"/>
        <v>0</v>
      </c>
      <c r="R45" s="61">
        <f t="shared" si="7"/>
        <v>0</v>
      </c>
      <c r="S45" s="60">
        <f t="shared" si="8"/>
        <v>0</v>
      </c>
      <c r="T45" s="61">
        <f t="shared" si="9"/>
        <v>0</v>
      </c>
      <c r="U45" s="60">
        <f t="shared" si="10"/>
        <v>0</v>
      </c>
      <c r="V45" s="68">
        <f t="shared" si="11"/>
        <v>0</v>
      </c>
      <c r="W45" s="65">
        <f t="shared" si="12"/>
        <v>0</v>
      </c>
      <c r="X45" s="61">
        <f t="shared" si="13"/>
        <v>0</v>
      </c>
      <c r="Y45" s="47">
        <v>0</v>
      </c>
      <c r="Z45" s="47">
        <v>0</v>
      </c>
      <c r="AA45" s="47">
        <v>0</v>
      </c>
      <c r="AB45" s="47">
        <v>0</v>
      </c>
      <c r="AC45" s="47">
        <v>0</v>
      </c>
      <c r="AD45" s="47">
        <v>0</v>
      </c>
      <c r="AE45" s="48" t="s">
        <v>726</v>
      </c>
    </row>
    <row r="46" spans="1:31" ht="15.75">
      <c r="A46" s="39" t="s">
        <v>709</v>
      </c>
      <c r="B46" s="38" t="s">
        <v>710</v>
      </c>
      <c r="C46" s="38" t="s">
        <v>1038</v>
      </c>
      <c r="D46" s="42">
        <v>13</v>
      </c>
      <c r="E46" s="42">
        <v>5</v>
      </c>
      <c r="F46" s="42">
        <v>3</v>
      </c>
      <c r="G46" s="42">
        <v>0</v>
      </c>
      <c r="H46" s="42">
        <v>2</v>
      </c>
      <c r="I46" s="38" t="s">
        <v>726</v>
      </c>
      <c r="J46" s="38" t="s">
        <v>726</v>
      </c>
      <c r="K46" s="65">
        <f t="shared" si="0"/>
        <v>0</v>
      </c>
      <c r="L46" s="61">
        <f t="shared" si="1"/>
        <v>0</v>
      </c>
      <c r="M46" s="60">
        <f t="shared" si="2"/>
        <v>0</v>
      </c>
      <c r="N46" s="61">
        <f t="shared" si="3"/>
        <v>0</v>
      </c>
      <c r="O46" s="60">
        <f t="shared" si="4"/>
        <v>0</v>
      </c>
      <c r="P46" s="61">
        <f t="shared" si="5"/>
        <v>0</v>
      </c>
      <c r="Q46" s="60">
        <f t="shared" si="6"/>
        <v>0</v>
      </c>
      <c r="R46" s="61">
        <f t="shared" si="7"/>
        <v>0</v>
      </c>
      <c r="S46" s="60">
        <f t="shared" si="8"/>
        <v>0</v>
      </c>
      <c r="T46" s="61">
        <f t="shared" si="9"/>
        <v>0</v>
      </c>
      <c r="U46" s="60">
        <f t="shared" si="10"/>
        <v>0</v>
      </c>
      <c r="V46" s="68">
        <f t="shared" si="11"/>
        <v>0</v>
      </c>
      <c r="W46" s="65">
        <f t="shared" si="12"/>
        <v>0</v>
      </c>
      <c r="X46" s="61">
        <f t="shared" si="13"/>
        <v>0</v>
      </c>
      <c r="Y46" s="47">
        <v>0</v>
      </c>
      <c r="Z46" s="47">
        <v>0</v>
      </c>
      <c r="AA46" s="47">
        <v>0</v>
      </c>
      <c r="AB46" s="47">
        <v>0</v>
      </c>
      <c r="AC46" s="47">
        <v>0</v>
      </c>
      <c r="AD46" s="47" t="s">
        <v>726</v>
      </c>
      <c r="AE46" s="47" t="s">
        <v>726</v>
      </c>
    </row>
    <row r="47" spans="1:31" s="15" customFormat="1" ht="15.75">
      <c r="A47" s="39" t="s">
        <v>430</v>
      </c>
      <c r="B47" s="38" t="s">
        <v>7</v>
      </c>
      <c r="C47" s="38" t="s">
        <v>1039</v>
      </c>
      <c r="D47" s="42">
        <v>618507</v>
      </c>
      <c r="E47" s="42">
        <v>570687</v>
      </c>
      <c r="F47" s="42">
        <v>570653</v>
      </c>
      <c r="G47" s="42">
        <v>570650</v>
      </c>
      <c r="H47" s="42">
        <v>18</v>
      </c>
      <c r="I47" s="42">
        <v>16</v>
      </c>
      <c r="J47" s="42">
        <v>0</v>
      </c>
      <c r="K47" s="65">
        <f t="shared" si="0"/>
        <v>0</v>
      </c>
      <c r="L47" s="61">
        <f t="shared" si="1"/>
        <v>0</v>
      </c>
      <c r="M47" s="60">
        <f t="shared" si="2"/>
        <v>0</v>
      </c>
      <c r="N47" s="61">
        <f t="shared" si="3"/>
        <v>0</v>
      </c>
      <c r="O47" s="60">
        <f t="shared" si="4"/>
        <v>0</v>
      </c>
      <c r="P47" s="61">
        <f t="shared" si="5"/>
        <v>0</v>
      </c>
      <c r="Q47" s="60">
        <f t="shared" si="6"/>
        <v>0</v>
      </c>
      <c r="R47" s="61">
        <f t="shared" si="7"/>
        <v>0</v>
      </c>
      <c r="S47" s="60">
        <f t="shared" si="8"/>
        <v>0</v>
      </c>
      <c r="T47" s="61">
        <f t="shared" si="9"/>
        <v>0</v>
      </c>
      <c r="U47" s="60">
        <f t="shared" si="10"/>
        <v>0</v>
      </c>
      <c r="V47" s="68">
        <f t="shared" si="11"/>
        <v>0</v>
      </c>
      <c r="W47" s="65">
        <f t="shared" si="12"/>
        <v>0</v>
      </c>
      <c r="X47" s="61">
        <f t="shared" si="13"/>
        <v>0</v>
      </c>
      <c r="Y47" s="49">
        <v>575894</v>
      </c>
      <c r="Z47" s="49">
        <v>456670</v>
      </c>
      <c r="AA47" s="49">
        <v>456648</v>
      </c>
      <c r="AB47" s="49">
        <v>456648</v>
      </c>
      <c r="AC47" s="49">
        <v>11</v>
      </c>
      <c r="AD47" s="49">
        <v>11</v>
      </c>
      <c r="AE47" s="49">
        <v>0</v>
      </c>
    </row>
    <row r="48" spans="1:10" s="15" customFormat="1" ht="15">
      <c r="A48" s="14"/>
      <c r="B48" s="11"/>
      <c r="C48" s="11"/>
      <c r="D48" s="16"/>
      <c r="E48" s="16"/>
      <c r="F48" s="16"/>
      <c r="G48" s="16"/>
      <c r="H48" s="16"/>
      <c r="I48" s="16"/>
      <c r="J48" s="16"/>
    </row>
    <row r="49" spans="1:3" s="15" customFormat="1" ht="15">
      <c r="A49" s="14"/>
      <c r="B49" s="11"/>
      <c r="C49" s="11"/>
    </row>
    <row r="50" spans="1:8" s="15" customFormat="1" ht="15">
      <c r="A50" s="14"/>
      <c r="B50" s="11"/>
      <c r="C50" s="11"/>
      <c r="D50" s="16"/>
      <c r="E50" s="16"/>
      <c r="H50" s="16"/>
    </row>
    <row r="51" spans="1:3" s="15" customFormat="1" ht="15">
      <c r="A51" s="14"/>
      <c r="B51" s="11"/>
      <c r="C51" s="11"/>
    </row>
    <row r="52" spans="1:4" s="15" customFormat="1" ht="15">
      <c r="A52" s="17"/>
      <c r="B52" s="11"/>
      <c r="C52" s="11"/>
      <c r="D52" s="16"/>
    </row>
    <row r="53" ht="15">
      <c r="D53" s="18"/>
    </row>
    <row r="54" spans="1:4" s="15" customFormat="1" ht="15">
      <c r="A54" s="20"/>
      <c r="B54" s="11"/>
      <c r="C54" s="11"/>
      <c r="D54" s="16"/>
    </row>
    <row r="55" spans="1:4" s="15" customFormat="1" ht="18.75">
      <c r="A55" s="19"/>
      <c r="B55" s="11"/>
      <c r="C55" s="11"/>
      <c r="D55" s="16"/>
    </row>
    <row r="56" spans="1:4" s="15" customFormat="1" ht="15">
      <c r="A56" s="14"/>
      <c r="B56" s="11"/>
      <c r="C56" s="11"/>
      <c r="D56" s="16"/>
    </row>
    <row r="57" spans="1:4" s="15" customFormat="1" ht="15">
      <c r="A57" s="14"/>
      <c r="B57" s="11"/>
      <c r="C57" s="11"/>
      <c r="D57" s="16"/>
    </row>
    <row r="58" spans="1:3" s="15" customFormat="1" ht="15">
      <c r="A58" s="17"/>
      <c r="B58" s="11"/>
      <c r="C58" s="11"/>
    </row>
    <row r="60" ht="15">
      <c r="A60" s="14"/>
    </row>
    <row r="61" ht="15">
      <c r="A61" s="17"/>
    </row>
  </sheetData>
  <sheetProtection/>
  <mergeCells count="14">
    <mergeCell ref="W14:X14"/>
    <mergeCell ref="K14:L14"/>
    <mergeCell ref="M14:N14"/>
    <mergeCell ref="O14:P14"/>
    <mergeCell ref="Q14:R14"/>
    <mergeCell ref="S14:T14"/>
    <mergeCell ref="U14:V14"/>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tabSelected="1" view="pageBreakPreview" zoomScale="75" zoomScaleNormal="70" zoomScaleSheetLayoutView="75" zoomScalePageLayoutView="0" workbookViewId="0" topLeftCell="A1">
      <selection activeCell="A59" sqref="A59"/>
    </sheetView>
  </sheetViews>
  <sheetFormatPr defaultColWidth="9.140625" defaultRowHeight="15"/>
  <cols>
    <col min="1" max="1" width="115.140625" style="3" customWidth="1"/>
    <col min="2" max="2" width="24.8515625" style="2" customWidth="1"/>
    <col min="3" max="3" width="8.140625" style="2" customWidth="1"/>
    <col min="4" max="4" width="14.28125" style="3" customWidth="1"/>
    <col min="5" max="5" width="14.421875" style="3" customWidth="1"/>
    <col min="6" max="6" width="8.7109375" style="3" hidden="1" customWidth="1"/>
    <col min="7" max="7" width="6.28125" style="71" hidden="1" customWidth="1"/>
    <col min="8" max="8" width="8.7109375" style="3" hidden="1" customWidth="1"/>
    <col min="9" max="9" width="6.28125" style="71" hidden="1" customWidth="1"/>
    <col min="10" max="11" width="10.421875" style="3" hidden="1" customWidth="1"/>
    <col min="12" max="248" width="10.421875" style="3" customWidth="1"/>
    <col min="249" max="16384" width="9.140625" style="3" customWidth="1"/>
  </cols>
  <sheetData>
    <row r="1" ht="15">
      <c r="A1" s="7" t="str">
        <f>1!A5</f>
        <v>                                                    по состоянию на 01.01.2021 года</v>
      </c>
    </row>
    <row r="2" ht="15" hidden="1">
      <c r="A2" s="6"/>
    </row>
    <row r="3" ht="15" hidden="1">
      <c r="A3" s="6" t="s">
        <v>2</v>
      </c>
    </row>
    <row r="4" ht="15" hidden="1">
      <c r="A4" s="6" t="s">
        <v>3</v>
      </c>
    </row>
    <row r="5" ht="15" hidden="1">
      <c r="A5" s="6" t="s">
        <v>654</v>
      </c>
    </row>
    <row r="6" ht="15" hidden="1">
      <c r="A6" s="6"/>
    </row>
    <row r="7" ht="15" hidden="1">
      <c r="A7" s="6" t="s">
        <v>4</v>
      </c>
    </row>
    <row r="8" ht="15" hidden="1">
      <c r="A8" s="6" t="s">
        <v>556</v>
      </c>
    </row>
    <row r="9" ht="15" hidden="1">
      <c r="A9" s="6" t="s">
        <v>555</v>
      </c>
    </row>
    <row r="10" ht="15">
      <c r="A10" s="6"/>
    </row>
    <row r="11" spans="1:9" s="5" customFormat="1" ht="15">
      <c r="A11" s="8" t="s">
        <v>586</v>
      </c>
      <c r="B11" s="2"/>
      <c r="C11" s="2"/>
      <c r="G11" s="74"/>
      <c r="I11" s="74"/>
    </row>
    <row r="12" spans="1:9" s="5" customFormat="1" ht="15">
      <c r="A12" s="8" t="s">
        <v>587</v>
      </c>
      <c r="B12" s="2"/>
      <c r="C12" s="2"/>
      <c r="G12" s="74"/>
      <c r="I12" s="74"/>
    </row>
    <row r="13" spans="1:9" s="5" customFormat="1" ht="15">
      <c r="A13" s="8" t="s">
        <v>588</v>
      </c>
      <c r="B13" s="2"/>
      <c r="C13" s="2"/>
      <c r="G13" s="74"/>
      <c r="I13" s="74"/>
    </row>
    <row r="14" spans="1:9" s="5" customFormat="1" ht="15">
      <c r="A14" s="8"/>
      <c r="B14" s="2"/>
      <c r="C14" s="2"/>
      <c r="E14" s="5" t="s">
        <v>671</v>
      </c>
      <c r="G14" s="74"/>
      <c r="I14" s="74"/>
    </row>
    <row r="15" spans="1:9" s="2" customFormat="1" ht="38.25">
      <c r="A15" s="22" t="s">
        <v>7</v>
      </c>
      <c r="B15" s="22" t="s">
        <v>8</v>
      </c>
      <c r="C15" s="22" t="s">
        <v>9</v>
      </c>
      <c r="D15" s="22" t="s">
        <v>484</v>
      </c>
      <c r="E15" s="58" t="s">
        <v>432</v>
      </c>
      <c r="G15" s="77"/>
      <c r="I15" s="77"/>
    </row>
    <row r="16" spans="1:11" ht="18" customHeight="1">
      <c r="A16" s="39" t="s">
        <v>12</v>
      </c>
      <c r="B16" s="38" t="s">
        <v>13</v>
      </c>
      <c r="C16" s="38" t="s">
        <v>14</v>
      </c>
      <c r="D16" s="38" t="s">
        <v>15</v>
      </c>
      <c r="E16" s="38" t="s">
        <v>716</v>
      </c>
      <c r="F16" s="122" t="s">
        <v>15</v>
      </c>
      <c r="G16" s="121"/>
      <c r="H16" s="122" t="s">
        <v>716</v>
      </c>
      <c r="I16" s="121"/>
      <c r="J16" s="67" t="s">
        <v>15</v>
      </c>
      <c r="K16" s="67" t="s">
        <v>716</v>
      </c>
    </row>
    <row r="17" spans="1:11" ht="15.75">
      <c r="A17" s="39" t="s">
        <v>657</v>
      </c>
      <c r="B17" s="38" t="s">
        <v>589</v>
      </c>
      <c r="C17" s="38" t="s">
        <v>1040</v>
      </c>
      <c r="D17" s="42">
        <v>9584001</v>
      </c>
      <c r="E17" s="42">
        <v>9788972</v>
      </c>
      <c r="F17" s="65">
        <f>IF(D17&lt;J17,IF(D17&lt;0,-2,-1),IF(D17&lt;0,-3,0))</f>
        <v>0</v>
      </c>
      <c r="G17" s="80">
        <f>IF(F17&lt;0,IF(F17&gt;-3,D17-J17,0),0)</f>
        <v>0</v>
      </c>
      <c r="H17" s="60">
        <f>IF(E17&lt;K17,IF(E17&lt;0,-2,-1),IF(E17&lt;0,-3,0))</f>
        <v>0</v>
      </c>
      <c r="I17" s="80">
        <f>IF(H17&lt;0,IF(H17&gt;-3,E17-K17,0),0)</f>
        <v>0</v>
      </c>
      <c r="J17" s="42">
        <v>7309676</v>
      </c>
      <c r="K17" s="42">
        <v>7183687</v>
      </c>
    </row>
    <row r="18" spans="1:11" ht="15.75">
      <c r="A18" s="39" t="s">
        <v>20</v>
      </c>
      <c r="B18" s="38"/>
      <c r="C18" s="38"/>
      <c r="D18" s="38"/>
      <c r="E18" s="38"/>
      <c r="F18" s="65"/>
      <c r="G18" s="80"/>
      <c r="H18" s="60"/>
      <c r="I18" s="80"/>
      <c r="J18" s="38"/>
      <c r="K18" s="38"/>
    </row>
    <row r="19" spans="1:11" ht="38.25" customHeight="1">
      <c r="A19" s="40" t="s">
        <v>670</v>
      </c>
      <c r="B19" s="38" t="s">
        <v>7</v>
      </c>
      <c r="C19" s="38" t="s">
        <v>1041</v>
      </c>
      <c r="D19" s="42">
        <v>7133335</v>
      </c>
      <c r="E19" s="42">
        <v>7299013</v>
      </c>
      <c r="F19" s="65">
        <f aca="true" t="shared" si="0" ref="F19:F49">IF(D19&lt;J19,IF(D19&lt;0,-2,-1),IF(D19&lt;0,-3,0))</f>
        <v>0</v>
      </c>
      <c r="G19" s="80">
        <f aca="true" t="shared" si="1" ref="G19:G49">IF(F19&lt;0,IF(F19&gt;-3,D19-J19,0),0)</f>
        <v>0</v>
      </c>
      <c r="H19" s="60">
        <f aca="true" t="shared" si="2" ref="H19:H49">IF(E19&lt;K19,IF(E19&lt;0,-2,-1),IF(E19&lt;0,-3,0))</f>
        <v>0</v>
      </c>
      <c r="I19" s="80">
        <f aca="true" t="shared" si="3" ref="I19:I49">IF(H19&lt;0,IF(H19&gt;-3,E19-K19,0),0)</f>
        <v>0</v>
      </c>
      <c r="J19" s="42">
        <v>5439476</v>
      </c>
      <c r="K19" s="42">
        <v>5370683</v>
      </c>
    </row>
    <row r="20" spans="1:11" ht="16.5" customHeight="1">
      <c r="A20" s="40" t="s">
        <v>55</v>
      </c>
      <c r="B20" s="38"/>
      <c r="C20" s="38"/>
      <c r="D20" s="38"/>
      <c r="E20" s="38"/>
      <c r="F20" s="65"/>
      <c r="G20" s="80"/>
      <c r="H20" s="60"/>
      <c r="I20" s="80"/>
      <c r="J20" s="38"/>
      <c r="K20" s="38"/>
    </row>
    <row r="21" spans="1:11" ht="49.5" customHeight="1">
      <c r="A21" s="43" t="s">
        <v>590</v>
      </c>
      <c r="B21" s="38" t="s">
        <v>619</v>
      </c>
      <c r="C21" s="38" t="s">
        <v>1042</v>
      </c>
      <c r="D21" s="42">
        <v>2371</v>
      </c>
      <c r="E21" s="42">
        <v>-1434</v>
      </c>
      <c r="F21" s="65">
        <f t="shared" si="0"/>
        <v>0</v>
      </c>
      <c r="G21" s="80">
        <f t="shared" si="1"/>
        <v>0</v>
      </c>
      <c r="H21" s="60">
        <f t="shared" si="2"/>
        <v>-3</v>
      </c>
      <c r="I21" s="80">
        <f t="shared" si="3"/>
        <v>0</v>
      </c>
      <c r="J21" s="42">
        <v>2371</v>
      </c>
      <c r="K21" s="42">
        <v>-1465</v>
      </c>
    </row>
    <row r="22" spans="1:11" ht="68.25" customHeight="1">
      <c r="A22" s="43" t="s">
        <v>591</v>
      </c>
      <c r="B22" s="38" t="s">
        <v>620</v>
      </c>
      <c r="C22" s="38" t="s">
        <v>1043</v>
      </c>
      <c r="D22" s="42">
        <v>6698885</v>
      </c>
      <c r="E22" s="42">
        <v>6842237</v>
      </c>
      <c r="F22" s="65">
        <f t="shared" si="0"/>
        <v>0</v>
      </c>
      <c r="G22" s="80">
        <f t="shared" si="1"/>
        <v>0</v>
      </c>
      <c r="H22" s="60">
        <f t="shared" si="2"/>
        <v>0</v>
      </c>
      <c r="I22" s="80">
        <f t="shared" si="3"/>
        <v>0</v>
      </c>
      <c r="J22" s="42">
        <v>5102076</v>
      </c>
      <c r="K22" s="42">
        <v>5040590</v>
      </c>
    </row>
    <row r="23" spans="1:11" ht="65.25" customHeight="1">
      <c r="A23" s="43" t="s">
        <v>592</v>
      </c>
      <c r="B23" s="38" t="s">
        <v>621</v>
      </c>
      <c r="C23" s="38" t="s">
        <v>1044</v>
      </c>
      <c r="D23" s="42">
        <v>0</v>
      </c>
      <c r="E23" s="42">
        <v>-53</v>
      </c>
      <c r="F23" s="65">
        <f t="shared" si="0"/>
        <v>0</v>
      </c>
      <c r="G23" s="80">
        <f t="shared" si="1"/>
        <v>0</v>
      </c>
      <c r="H23" s="60">
        <f t="shared" si="2"/>
        <v>-3</v>
      </c>
      <c r="I23" s="80">
        <f t="shared" si="3"/>
        <v>0</v>
      </c>
      <c r="J23" s="42">
        <v>0</v>
      </c>
      <c r="K23" s="42">
        <v>-85</v>
      </c>
    </row>
    <row r="24" spans="1:11" ht="51" customHeight="1">
      <c r="A24" s="43" t="s">
        <v>593</v>
      </c>
      <c r="B24" s="38" t="s">
        <v>622</v>
      </c>
      <c r="C24" s="38" t="s">
        <v>1045</v>
      </c>
      <c r="D24" s="42">
        <v>-33</v>
      </c>
      <c r="E24" s="42">
        <v>0</v>
      </c>
      <c r="F24" s="65">
        <f t="shared" si="0"/>
        <v>-3</v>
      </c>
      <c r="G24" s="80">
        <f t="shared" si="1"/>
        <v>0</v>
      </c>
      <c r="H24" s="60">
        <f t="shared" si="2"/>
        <v>0</v>
      </c>
      <c r="I24" s="80">
        <f t="shared" si="3"/>
        <v>0</v>
      </c>
      <c r="J24" s="42">
        <v>-33</v>
      </c>
      <c r="K24" s="42">
        <v>0</v>
      </c>
    </row>
    <row r="25" spans="1:11" ht="57" customHeight="1">
      <c r="A25" s="43" t="s">
        <v>594</v>
      </c>
      <c r="B25" s="38" t="s">
        <v>623</v>
      </c>
      <c r="C25" s="38" t="s">
        <v>1046</v>
      </c>
      <c r="D25" s="42">
        <v>-8</v>
      </c>
      <c r="E25" s="42">
        <v>0</v>
      </c>
      <c r="F25" s="65">
        <f t="shared" si="0"/>
        <v>-3</v>
      </c>
      <c r="G25" s="80">
        <f t="shared" si="1"/>
        <v>0</v>
      </c>
      <c r="H25" s="60">
        <f t="shared" si="2"/>
        <v>0</v>
      </c>
      <c r="I25" s="80">
        <f t="shared" si="3"/>
        <v>0</v>
      </c>
      <c r="J25" s="42">
        <v>-8</v>
      </c>
      <c r="K25" s="42">
        <v>0</v>
      </c>
    </row>
    <row r="26" spans="1:11" ht="50.25" customHeight="1">
      <c r="A26" s="43" t="s">
        <v>595</v>
      </c>
      <c r="B26" s="38" t="s">
        <v>624</v>
      </c>
      <c r="C26" s="38" t="s">
        <v>1047</v>
      </c>
      <c r="D26" s="42">
        <v>39374</v>
      </c>
      <c r="E26" s="42">
        <v>35570</v>
      </c>
      <c r="F26" s="65">
        <f t="shared" si="0"/>
        <v>0</v>
      </c>
      <c r="G26" s="80">
        <f t="shared" si="1"/>
        <v>0</v>
      </c>
      <c r="H26" s="60">
        <f t="shared" si="2"/>
        <v>0</v>
      </c>
      <c r="I26" s="80">
        <f t="shared" si="3"/>
        <v>0</v>
      </c>
      <c r="J26" s="42">
        <v>29181</v>
      </c>
      <c r="K26" s="42">
        <v>25504</v>
      </c>
    </row>
    <row r="27" spans="1:11" ht="42" customHeight="1">
      <c r="A27" s="43" t="s">
        <v>596</v>
      </c>
      <c r="B27" s="38" t="s">
        <v>625</v>
      </c>
      <c r="C27" s="38" t="s">
        <v>1048</v>
      </c>
      <c r="D27" s="42">
        <v>8</v>
      </c>
      <c r="E27" s="42">
        <v>29</v>
      </c>
      <c r="F27" s="65">
        <f t="shared" si="0"/>
        <v>0</v>
      </c>
      <c r="G27" s="80">
        <f t="shared" si="1"/>
        <v>0</v>
      </c>
      <c r="H27" s="60">
        <f t="shared" si="2"/>
        <v>0</v>
      </c>
      <c r="I27" s="80">
        <f t="shared" si="3"/>
        <v>0</v>
      </c>
      <c r="J27" s="42">
        <v>8</v>
      </c>
      <c r="K27" s="42">
        <v>29</v>
      </c>
    </row>
    <row r="28" spans="1:11" ht="42" customHeight="1">
      <c r="A28" s="43" t="s">
        <v>597</v>
      </c>
      <c r="B28" s="38" t="s">
        <v>626</v>
      </c>
      <c r="C28" s="38" t="s">
        <v>1049</v>
      </c>
      <c r="D28" s="42">
        <v>0</v>
      </c>
      <c r="E28" s="42">
        <v>7</v>
      </c>
      <c r="F28" s="65">
        <f t="shared" si="0"/>
        <v>0</v>
      </c>
      <c r="G28" s="80">
        <f t="shared" si="1"/>
        <v>0</v>
      </c>
      <c r="H28" s="60">
        <f t="shared" si="2"/>
        <v>0</v>
      </c>
      <c r="I28" s="80">
        <f t="shared" si="3"/>
        <v>0</v>
      </c>
      <c r="J28" s="42">
        <v>0</v>
      </c>
      <c r="K28" s="42">
        <v>7</v>
      </c>
    </row>
    <row r="29" spans="1:11" ht="32.25" customHeight="1">
      <c r="A29" s="43" t="s">
        <v>598</v>
      </c>
      <c r="B29" s="38" t="s">
        <v>627</v>
      </c>
      <c r="C29" s="38" t="s">
        <v>1050</v>
      </c>
      <c r="D29" s="42">
        <v>10622</v>
      </c>
      <c r="E29" s="42">
        <v>12081</v>
      </c>
      <c r="F29" s="65">
        <f t="shared" si="0"/>
        <v>0</v>
      </c>
      <c r="G29" s="80">
        <f t="shared" si="1"/>
        <v>0</v>
      </c>
      <c r="H29" s="60">
        <f t="shared" si="2"/>
        <v>0</v>
      </c>
      <c r="I29" s="80">
        <f t="shared" si="3"/>
        <v>0</v>
      </c>
      <c r="J29" s="42">
        <v>8463</v>
      </c>
      <c r="K29" s="42">
        <v>8709</v>
      </c>
    </row>
    <row r="30" spans="1:11" ht="51.75" customHeight="1">
      <c r="A30" s="43" t="s">
        <v>658</v>
      </c>
      <c r="B30" s="38" t="s">
        <v>659</v>
      </c>
      <c r="C30" s="38" t="s">
        <v>1051</v>
      </c>
      <c r="D30" s="42">
        <v>205886</v>
      </c>
      <c r="E30" s="42">
        <v>212316</v>
      </c>
      <c r="F30" s="65">
        <f t="shared" si="0"/>
        <v>0</v>
      </c>
      <c r="G30" s="80">
        <f t="shared" si="1"/>
        <v>0</v>
      </c>
      <c r="H30" s="60">
        <f t="shared" si="2"/>
        <v>0</v>
      </c>
      <c r="I30" s="80">
        <f t="shared" si="3"/>
        <v>0</v>
      </c>
      <c r="J30" s="42">
        <v>148867</v>
      </c>
      <c r="K30" s="42">
        <v>158033</v>
      </c>
    </row>
    <row r="31" spans="1:11" ht="51.75" customHeight="1">
      <c r="A31" s="43" t="s">
        <v>660</v>
      </c>
      <c r="B31" s="38" t="s">
        <v>661</v>
      </c>
      <c r="C31" s="38" t="s">
        <v>1052</v>
      </c>
      <c r="D31" s="42">
        <v>1928</v>
      </c>
      <c r="E31" s="42">
        <v>2318</v>
      </c>
      <c r="F31" s="65">
        <f t="shared" si="0"/>
        <v>0</v>
      </c>
      <c r="G31" s="80">
        <f t="shared" si="1"/>
        <v>0</v>
      </c>
      <c r="H31" s="60">
        <f t="shared" si="2"/>
        <v>0</v>
      </c>
      <c r="I31" s="80">
        <f t="shared" si="3"/>
        <v>0</v>
      </c>
      <c r="J31" s="42">
        <v>1563</v>
      </c>
      <c r="K31" s="42">
        <v>2044</v>
      </c>
    </row>
    <row r="32" spans="1:11" ht="51.75" customHeight="1">
      <c r="A32" s="43" t="s">
        <v>662</v>
      </c>
      <c r="B32" s="38" t="s">
        <v>663</v>
      </c>
      <c r="C32" s="38" t="s">
        <v>1053</v>
      </c>
      <c r="D32" s="42">
        <v>112398</v>
      </c>
      <c r="E32" s="42">
        <v>119053</v>
      </c>
      <c r="F32" s="65">
        <f t="shared" si="0"/>
        <v>0</v>
      </c>
      <c r="G32" s="80">
        <f t="shared" si="1"/>
        <v>0</v>
      </c>
      <c r="H32" s="60">
        <f t="shared" si="2"/>
        <v>0</v>
      </c>
      <c r="I32" s="80">
        <f t="shared" si="3"/>
        <v>0</v>
      </c>
      <c r="J32" s="42">
        <v>82532</v>
      </c>
      <c r="K32" s="42">
        <v>86905</v>
      </c>
    </row>
    <row r="33" spans="1:11" ht="51.75" customHeight="1">
      <c r="A33" s="43" t="s">
        <v>664</v>
      </c>
      <c r="B33" s="38" t="s">
        <v>665</v>
      </c>
      <c r="C33" s="38" t="s">
        <v>1054</v>
      </c>
      <c r="D33" s="42">
        <v>28479</v>
      </c>
      <c r="E33" s="42">
        <v>30612</v>
      </c>
      <c r="F33" s="65">
        <f t="shared" si="0"/>
        <v>0</v>
      </c>
      <c r="G33" s="80">
        <f t="shared" si="1"/>
        <v>0</v>
      </c>
      <c r="H33" s="60">
        <f t="shared" si="2"/>
        <v>0</v>
      </c>
      <c r="I33" s="80">
        <f t="shared" si="3"/>
        <v>0</v>
      </c>
      <c r="J33" s="42">
        <v>18788</v>
      </c>
      <c r="K33" s="42">
        <v>19167</v>
      </c>
    </row>
    <row r="34" spans="1:11" ht="51.75" customHeight="1">
      <c r="A34" s="43" t="s">
        <v>1387</v>
      </c>
      <c r="B34" s="38" t="s">
        <v>711</v>
      </c>
      <c r="C34" s="38" t="s">
        <v>1055</v>
      </c>
      <c r="D34" s="42">
        <v>93</v>
      </c>
      <c r="E34" s="42">
        <v>65</v>
      </c>
      <c r="F34" s="65">
        <f t="shared" si="0"/>
        <v>0</v>
      </c>
      <c r="G34" s="80">
        <f t="shared" si="1"/>
        <v>0</v>
      </c>
      <c r="H34" s="60">
        <f t="shared" si="2"/>
        <v>0</v>
      </c>
      <c r="I34" s="80">
        <f t="shared" si="3"/>
        <v>0</v>
      </c>
      <c r="J34" s="42">
        <v>93</v>
      </c>
      <c r="K34" s="42">
        <v>-78</v>
      </c>
    </row>
    <row r="35" spans="1:11" ht="39.75" customHeight="1">
      <c r="A35" s="43" t="s">
        <v>628</v>
      </c>
      <c r="B35" s="38" t="s">
        <v>629</v>
      </c>
      <c r="C35" s="38" t="s">
        <v>1056</v>
      </c>
      <c r="D35" s="42">
        <v>33323</v>
      </c>
      <c r="E35" s="42">
        <v>46205</v>
      </c>
      <c r="F35" s="65">
        <f t="shared" si="0"/>
        <v>-1</v>
      </c>
      <c r="G35" s="80">
        <f t="shared" si="1"/>
        <v>-12243</v>
      </c>
      <c r="H35" s="60">
        <f t="shared" si="2"/>
        <v>0</v>
      </c>
      <c r="I35" s="80">
        <f t="shared" si="3"/>
        <v>0</v>
      </c>
      <c r="J35" s="42">
        <v>45566</v>
      </c>
      <c r="K35" s="42">
        <v>31330</v>
      </c>
    </row>
    <row r="36" spans="1:11" ht="39.75" customHeight="1">
      <c r="A36" s="43" t="s">
        <v>599</v>
      </c>
      <c r="B36" s="38" t="s">
        <v>630</v>
      </c>
      <c r="C36" s="38" t="s">
        <v>1057</v>
      </c>
      <c r="D36" s="42">
        <v>8</v>
      </c>
      <c r="E36" s="42">
        <v>5</v>
      </c>
      <c r="F36" s="65">
        <f t="shared" si="0"/>
        <v>0</v>
      </c>
      <c r="G36" s="80">
        <f t="shared" si="1"/>
        <v>0</v>
      </c>
      <c r="H36" s="60">
        <f t="shared" si="2"/>
        <v>0</v>
      </c>
      <c r="I36" s="80">
        <f t="shared" si="3"/>
        <v>0</v>
      </c>
      <c r="J36" s="42">
        <v>8</v>
      </c>
      <c r="K36" s="42">
        <v>-8</v>
      </c>
    </row>
    <row r="37" spans="1:11" ht="32.25" customHeight="1">
      <c r="A37" s="43" t="s">
        <v>600</v>
      </c>
      <c r="B37" s="38" t="s">
        <v>631</v>
      </c>
      <c r="C37" s="38" t="s">
        <v>1058</v>
      </c>
      <c r="D37" s="42">
        <v>1</v>
      </c>
      <c r="E37" s="42">
        <v>2</v>
      </c>
      <c r="F37" s="65">
        <f t="shared" si="0"/>
        <v>0</v>
      </c>
      <c r="G37" s="80">
        <f t="shared" si="1"/>
        <v>0</v>
      </c>
      <c r="H37" s="60">
        <f t="shared" si="2"/>
        <v>0</v>
      </c>
      <c r="I37" s="80">
        <f t="shared" si="3"/>
        <v>0</v>
      </c>
      <c r="J37" s="42">
        <v>1</v>
      </c>
      <c r="K37" s="42">
        <v>1</v>
      </c>
    </row>
    <row r="38" spans="1:11" ht="35.25" customHeight="1">
      <c r="A38" s="43" t="s">
        <v>601</v>
      </c>
      <c r="B38" s="38" t="s">
        <v>632</v>
      </c>
      <c r="C38" s="38" t="s">
        <v>1059</v>
      </c>
      <c r="D38" s="42">
        <v>0</v>
      </c>
      <c r="E38" s="42">
        <v>0</v>
      </c>
      <c r="F38" s="65">
        <f t="shared" si="0"/>
        <v>0</v>
      </c>
      <c r="G38" s="80">
        <f t="shared" si="1"/>
        <v>0</v>
      </c>
      <c r="H38" s="60">
        <f t="shared" si="2"/>
        <v>0</v>
      </c>
      <c r="I38" s="80">
        <f t="shared" si="3"/>
        <v>0</v>
      </c>
      <c r="J38" s="42">
        <v>0</v>
      </c>
      <c r="K38" s="42">
        <v>0</v>
      </c>
    </row>
    <row r="39" spans="1:11" ht="34.5" customHeight="1">
      <c r="A39" s="40" t="s">
        <v>666</v>
      </c>
      <c r="B39" s="38" t="s">
        <v>7</v>
      </c>
      <c r="C39" s="38" t="s">
        <v>1060</v>
      </c>
      <c r="D39" s="42">
        <v>644033</v>
      </c>
      <c r="E39" s="42">
        <v>613017</v>
      </c>
      <c r="F39" s="65">
        <f t="shared" si="0"/>
        <v>0</v>
      </c>
      <c r="G39" s="80">
        <f t="shared" si="1"/>
        <v>0</v>
      </c>
      <c r="H39" s="60">
        <f t="shared" si="2"/>
        <v>0</v>
      </c>
      <c r="I39" s="80">
        <f t="shared" si="3"/>
        <v>0</v>
      </c>
      <c r="J39" s="42">
        <v>521054</v>
      </c>
      <c r="K39" s="42">
        <v>501236</v>
      </c>
    </row>
    <row r="40" spans="1:11" ht="15.75">
      <c r="A40" s="40" t="s">
        <v>20</v>
      </c>
      <c r="B40" s="38"/>
      <c r="C40" s="38"/>
      <c r="D40" s="38"/>
      <c r="E40" s="38"/>
      <c r="F40" s="65"/>
      <c r="G40" s="80"/>
      <c r="H40" s="60"/>
      <c r="I40" s="80"/>
      <c r="J40" s="38"/>
      <c r="K40" s="38"/>
    </row>
    <row r="41" spans="1:11" ht="30" customHeight="1">
      <c r="A41" s="43" t="s">
        <v>602</v>
      </c>
      <c r="B41" s="38" t="s">
        <v>633</v>
      </c>
      <c r="C41" s="38" t="s">
        <v>1061</v>
      </c>
      <c r="D41" s="42">
        <v>935</v>
      </c>
      <c r="E41" s="42">
        <v>-3034</v>
      </c>
      <c r="F41" s="65">
        <f t="shared" si="0"/>
        <v>0</v>
      </c>
      <c r="G41" s="80">
        <f t="shared" si="1"/>
        <v>0</v>
      </c>
      <c r="H41" s="60">
        <f t="shared" si="2"/>
        <v>-3</v>
      </c>
      <c r="I41" s="80">
        <f t="shared" si="3"/>
        <v>0</v>
      </c>
      <c r="J41" s="42">
        <v>935</v>
      </c>
      <c r="K41" s="42">
        <v>-3034</v>
      </c>
    </row>
    <row r="42" spans="1:11" ht="30" customHeight="1">
      <c r="A42" s="43" t="s">
        <v>603</v>
      </c>
      <c r="B42" s="38" t="s">
        <v>634</v>
      </c>
      <c r="C42" s="38" t="s">
        <v>1062</v>
      </c>
      <c r="D42" s="42">
        <v>643098</v>
      </c>
      <c r="E42" s="42">
        <v>616051</v>
      </c>
      <c r="F42" s="65">
        <f t="shared" si="0"/>
        <v>0</v>
      </c>
      <c r="G42" s="80">
        <f t="shared" si="1"/>
        <v>0</v>
      </c>
      <c r="H42" s="60">
        <f t="shared" si="2"/>
        <v>0</v>
      </c>
      <c r="I42" s="80">
        <f t="shared" si="3"/>
        <v>0</v>
      </c>
      <c r="J42" s="42">
        <v>520119</v>
      </c>
      <c r="K42" s="42">
        <v>504270</v>
      </c>
    </row>
    <row r="43" spans="1:11" ht="34.5" customHeight="1">
      <c r="A43" s="40" t="s">
        <v>604</v>
      </c>
      <c r="B43" s="38" t="s">
        <v>7</v>
      </c>
      <c r="C43" s="38" t="s">
        <v>1063</v>
      </c>
      <c r="D43" s="42">
        <v>1806633</v>
      </c>
      <c r="E43" s="42">
        <v>1876942</v>
      </c>
      <c r="F43" s="65">
        <f t="shared" si="0"/>
        <v>0</v>
      </c>
      <c r="G43" s="80">
        <f t="shared" si="1"/>
        <v>0</v>
      </c>
      <c r="H43" s="60">
        <f t="shared" si="2"/>
        <v>0</v>
      </c>
      <c r="I43" s="80">
        <f t="shared" si="3"/>
        <v>0</v>
      </c>
      <c r="J43" s="42">
        <v>1349146</v>
      </c>
      <c r="K43" s="42">
        <v>1311768</v>
      </c>
    </row>
    <row r="44" spans="1:11" ht="16.5" customHeight="1">
      <c r="A44" s="40" t="s">
        <v>20</v>
      </c>
      <c r="B44" s="38"/>
      <c r="C44" s="38"/>
      <c r="D44" s="38"/>
      <c r="E44" s="38"/>
      <c r="F44" s="65"/>
      <c r="G44" s="80"/>
      <c r="H44" s="60"/>
      <c r="I44" s="80"/>
      <c r="J44" s="38"/>
      <c r="K44" s="38"/>
    </row>
    <row r="45" spans="1:11" ht="41.25" customHeight="1">
      <c r="A45" s="43" t="s">
        <v>605</v>
      </c>
      <c r="B45" s="38" t="s">
        <v>712</v>
      </c>
      <c r="C45" s="38" t="s">
        <v>1064</v>
      </c>
      <c r="D45" s="42">
        <v>632</v>
      </c>
      <c r="E45" s="42">
        <v>307</v>
      </c>
      <c r="F45" s="65">
        <f t="shared" si="0"/>
        <v>0</v>
      </c>
      <c r="G45" s="80">
        <f t="shared" si="1"/>
        <v>0</v>
      </c>
      <c r="H45" s="60">
        <f t="shared" si="2"/>
        <v>0</v>
      </c>
      <c r="I45" s="80">
        <f t="shared" si="3"/>
        <v>0</v>
      </c>
      <c r="J45" s="42">
        <v>632</v>
      </c>
      <c r="K45" s="42">
        <v>306</v>
      </c>
    </row>
    <row r="46" spans="1:11" ht="43.5" customHeight="1">
      <c r="A46" s="43" t="s">
        <v>606</v>
      </c>
      <c r="B46" s="38" t="s">
        <v>635</v>
      </c>
      <c r="C46" s="38" t="s">
        <v>1065</v>
      </c>
      <c r="D46" s="42">
        <v>1797456</v>
      </c>
      <c r="E46" s="42">
        <v>1868473</v>
      </c>
      <c r="F46" s="65">
        <f t="shared" si="0"/>
        <v>0</v>
      </c>
      <c r="G46" s="80">
        <f t="shared" si="1"/>
        <v>0</v>
      </c>
      <c r="H46" s="60">
        <f t="shared" si="2"/>
        <v>0</v>
      </c>
      <c r="I46" s="80">
        <f t="shared" si="3"/>
        <v>0</v>
      </c>
      <c r="J46" s="42">
        <v>1340410</v>
      </c>
      <c r="K46" s="42">
        <v>1306808</v>
      </c>
    </row>
    <row r="47" spans="1:11" ht="41.25" customHeight="1">
      <c r="A47" s="43" t="s">
        <v>607</v>
      </c>
      <c r="B47" s="38" t="s">
        <v>713</v>
      </c>
      <c r="C47" s="38" t="s">
        <v>1066</v>
      </c>
      <c r="D47" s="42">
        <v>9</v>
      </c>
      <c r="E47" s="42">
        <v>127</v>
      </c>
      <c r="F47" s="65">
        <f t="shared" si="0"/>
        <v>0</v>
      </c>
      <c r="G47" s="80">
        <f t="shared" si="1"/>
        <v>0</v>
      </c>
      <c r="H47" s="60">
        <f t="shared" si="2"/>
        <v>0</v>
      </c>
      <c r="I47" s="80">
        <f t="shared" si="3"/>
        <v>0</v>
      </c>
      <c r="J47" s="42">
        <v>8</v>
      </c>
      <c r="K47" s="42">
        <v>-6</v>
      </c>
    </row>
    <row r="48" spans="1:11" ht="41.25" customHeight="1">
      <c r="A48" s="43" t="s">
        <v>608</v>
      </c>
      <c r="B48" s="38" t="s">
        <v>714</v>
      </c>
      <c r="C48" s="38" t="s">
        <v>1067</v>
      </c>
      <c r="D48" s="42">
        <v>8536</v>
      </c>
      <c r="E48" s="42">
        <v>8035</v>
      </c>
      <c r="F48" s="65">
        <f t="shared" si="0"/>
        <v>0</v>
      </c>
      <c r="G48" s="80">
        <f t="shared" si="1"/>
        <v>0</v>
      </c>
      <c r="H48" s="60">
        <f t="shared" si="2"/>
        <v>0</v>
      </c>
      <c r="I48" s="80">
        <f t="shared" si="3"/>
        <v>0</v>
      </c>
      <c r="J48" s="42">
        <v>8096</v>
      </c>
      <c r="K48" s="42">
        <v>4660</v>
      </c>
    </row>
    <row r="49" spans="1:11" ht="15.75">
      <c r="A49" s="39" t="s">
        <v>430</v>
      </c>
      <c r="B49" s="38" t="s">
        <v>7</v>
      </c>
      <c r="C49" s="38" t="s">
        <v>1068</v>
      </c>
      <c r="D49" s="42">
        <v>28752003</v>
      </c>
      <c r="E49" s="42">
        <v>29366916</v>
      </c>
      <c r="F49" s="65">
        <f t="shared" si="0"/>
        <v>0</v>
      </c>
      <c r="G49" s="80">
        <f t="shared" si="1"/>
        <v>0</v>
      </c>
      <c r="H49" s="60">
        <f t="shared" si="2"/>
        <v>0</v>
      </c>
      <c r="I49" s="80">
        <f t="shared" si="3"/>
        <v>0</v>
      </c>
      <c r="J49" s="42">
        <v>21929028</v>
      </c>
      <c r="K49" s="42">
        <v>21551061</v>
      </c>
    </row>
    <row r="50" spans="1:2" ht="15">
      <c r="A50" s="12"/>
      <c r="B50" s="11"/>
    </row>
  </sheetData>
  <sheetProtection/>
  <mergeCells count="2">
    <mergeCell ref="F16:G16"/>
    <mergeCell ref="H16:I16"/>
  </mergeCells>
  <printOptions/>
  <pageMargins left="0.5511811023622047" right="0.31496062992125984" top="0.31496062992125984" bottom="0.31496062992125984"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Пивович Дмитрий Владимирович</cp:lastModifiedBy>
  <cp:lastPrinted>2021-01-14T05:19:43Z</cp:lastPrinted>
  <dcterms:created xsi:type="dcterms:W3CDTF">2016-11-10T02:46:44Z</dcterms:created>
  <dcterms:modified xsi:type="dcterms:W3CDTF">2021-01-28T22:34:49Z</dcterms:modified>
  <cp:category/>
  <cp:version/>
  <cp:contentType/>
  <cp:contentStatus/>
</cp:coreProperties>
</file>