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Свод" sheetId="1" r:id="rId1"/>
    <sheet name="1" sheetId="2" r:id="rId2"/>
    <sheet name="2" sheetId="3" r:id="rId3"/>
    <sheet name="II.I" sheetId="4" r:id="rId4"/>
    <sheet name="II.II." sheetId="5" r:id="rId5"/>
    <sheet name="3" sheetId="6" r:id="rId6"/>
    <sheet name="4" sheetId="7" r:id="rId7"/>
    <sheet name="5" sheetId="8" r:id="rId8"/>
  </sheets>
  <definedNames>
    <definedName name="_xlnm.Print_Area" localSheetId="1">'1'!$A$1:$R$39</definedName>
    <definedName name="_xlnm.Print_Area" localSheetId="2">'2'!$A$1:$R$78</definedName>
    <definedName name="_xlnm.Print_Area" localSheetId="5">'3'!$A$1:$R$80</definedName>
    <definedName name="_xlnm.Print_Area" localSheetId="7">'5'!$A$1:$S$94</definedName>
    <definedName name="_xlnm.Print_Area" localSheetId="3">'II.I'!$A$1:$K$18</definedName>
  </definedNames>
  <calcPr fullCalcOnLoad="1"/>
</workbook>
</file>

<file path=xl/sharedStrings.xml><?xml version="1.0" encoding="utf-8"?>
<sst xmlns="http://schemas.openxmlformats.org/spreadsheetml/2006/main" count="1765" uniqueCount="478">
  <si>
    <t>                                 ОТЧЕТНОСТЬ ФЕДЕРАЛЬНОЙ НАЛОГОВОЙ СЛУЖБЫ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</si>
  <si>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</si>
  <si>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Ежемесячная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</si>
  <si>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</si>
  <si>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</si>
  <si>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</si>
  <si>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</si>
  <si>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</si>
  <si>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</si>
  <si>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</si>
  <si>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</si>
  <si>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</si>
  <si>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</si>
  <si>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</si>
  <si>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</si>
  <si>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</si>
  <si>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</si>
  <si>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</si>
  <si>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</si>
  <si>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</si>
  <si>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</si>
  <si>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</si>
  <si>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</si>
  <si>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</si>
  <si>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</si>
  <si>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</si>
  <si>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</si>
  <si>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</si>
  <si>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</si>
  <si>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</si>
  <si>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</si>
  <si>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</si>
  <si>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</si>
  <si>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</si>
  <si>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</si>
  <si>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</si>
  <si>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</si>
  <si>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</si>
  <si>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</si>
  <si>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</si>
  <si>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1010</t>
  </si>
  <si>
    <t>в том числе:</t>
  </si>
  <si>
    <t>НЕДОИМКА</t>
  </si>
  <si>
    <t>1020</t>
  </si>
  <si>
    <t>из неё:</t>
  </si>
  <si>
    <t>1030</t>
  </si>
  <si>
    <t>1040</t>
  </si>
  <si>
    <t>1045</t>
  </si>
  <si>
    <t>ЗАДОЛЖЕННОСТЬ ПЕРЕД БЮДЖЕТОМ ПО ПЕНЯМ И НАЛОГОВЫМ САНКЦИЯМ - ВСЕГО</t>
  </si>
  <si>
    <t>1050</t>
  </si>
  <si>
    <t>XXX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</si>
  <si>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</si>
  <si>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</si>
  <si>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</si>
  <si>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</si>
  <si>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</si>
  <si>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</si>
  <si>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</si>
  <si>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1093</t>
  </si>
  <si>
    <t>КОНТРОЛЬНАЯ СУММА</t>
  </si>
  <si>
    <t>1095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</si>
  <si>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</si>
  <si>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</si>
  <si>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</si>
  <si>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</si>
  <si>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</si>
  <si>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</si>
  <si>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</si>
  <si>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</si>
  <si>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</si>
  <si>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</si>
  <si>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</si>
  <si>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</si>
  <si>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</si>
  <si>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</si>
  <si>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</si>
  <si>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</si>
  <si>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</si>
  <si>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</si>
  <si>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</si>
  <si>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</si>
  <si>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</si>
  <si>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</si>
  <si>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</si>
  <si>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</si>
  <si>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</si>
  <si>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</si>
  <si>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</si>
  <si>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</si>
  <si>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</si>
  <si>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</si>
  <si>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</si>
  <si>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ЗАВИСШИЕ ПЛАТЕЖИ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</si>
  <si>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</si>
  <si>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</si>
  <si>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</si>
  <si>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</si>
  <si>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</si>
  <si>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</si>
  <si>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</si>
  <si>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</si>
  <si>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2205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</si>
  <si>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</si>
  <si>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</si>
  <si>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</si>
  <si>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</si>
  <si>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</si>
  <si>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</si>
  <si>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</si>
  <si>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</si>
  <si>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</si>
  <si>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</si>
  <si>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</si>
  <si>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</si>
  <si>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</si>
  <si>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</si>
  <si>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</si>
  <si>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</si>
  <si>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</si>
  <si>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</si>
  <si>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</si>
  <si>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</si>
  <si>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</si>
  <si>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</si>
  <si>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</si>
  <si>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2375</t>
  </si>
  <si>
    <t>Количество налогоплательщиков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</si>
  <si>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</si>
  <si>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</si>
  <si>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</si>
  <si>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</si>
  <si>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</si>
  <si>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</si>
  <si>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</si>
  <si>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</si>
  <si>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</si>
  <si>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</si>
  <si>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</si>
  <si>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</si>
  <si>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</si>
  <si>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</si>
  <si>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</si>
  <si>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</si>
  <si>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</si>
  <si>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Сумма неуплаченных процентов за пользование бюджетными средствами</t>
  </si>
  <si>
    <t>2440</t>
  </si>
  <si>
    <t>Задолженность по водному налогу</t>
  </si>
  <si>
    <t>2445</t>
  </si>
  <si>
    <t>2455</t>
  </si>
  <si>
    <t>2465</t>
  </si>
  <si>
    <t>2475</t>
  </si>
  <si>
    <t>2485</t>
  </si>
  <si>
    <t>2495</t>
  </si>
  <si>
    <t>2500</t>
  </si>
  <si>
    <t>2503</t>
  </si>
  <si>
    <t>2505</t>
  </si>
  <si>
    <t>2515</t>
  </si>
  <si>
    <t>2525</t>
  </si>
  <si>
    <t>по физическим лицам</t>
  </si>
  <si>
    <t>2530</t>
  </si>
  <si>
    <t>по юридическим лицам</t>
  </si>
  <si>
    <t>2540</t>
  </si>
  <si>
    <t>2550</t>
  </si>
  <si>
    <t>2555</t>
  </si>
  <si>
    <t>2565</t>
  </si>
  <si>
    <t>2575</t>
  </si>
  <si>
    <t>СПРАВОЧНО:</t>
  </si>
  <si>
    <t>Уплачено процентов за несвоевременный возврат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</si>
  <si>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</si>
  <si>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</si>
  <si>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</si>
  <si>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</si>
  <si>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</si>
  <si>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2760</t>
  </si>
  <si>
    <t>2780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</si>
  <si>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</si>
  <si>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</si>
  <si>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</si>
  <si>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</si>
  <si>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</si>
  <si>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</si>
  <si>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</si>
  <si>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</si>
  <si>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</si>
  <si>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</si>
  <si>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</si>
  <si>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</si>
  <si>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</si>
  <si>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</si>
  <si>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</si>
  <si>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</si>
  <si>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</si>
  <si>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</si>
  <si>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</si>
  <si>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</si>
  <si>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</si>
  <si>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</si>
  <si>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3030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</si>
  <si>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</si>
  <si>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</si>
  <si>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</si>
  <si>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</si>
  <si>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</si>
  <si>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</si>
  <si>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</si>
  <si>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</si>
  <si>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</si>
  <si>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</si>
  <si>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</si>
  <si>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</si>
  <si>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</si>
  <si>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</si>
  <si>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</si>
  <si>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</si>
  <si>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</si>
  <si>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</si>
  <si>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</si>
  <si>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</si>
  <si>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</si>
  <si>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</si>
  <si>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</si>
  <si>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</si>
  <si>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</si>
  <si>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</si>
  <si>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</si>
  <si>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3113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</si>
  <si>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</si>
  <si>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</si>
  <si>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</si>
  <si>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</si>
  <si>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</si>
  <si>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</si>
  <si>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</si>
  <si>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</si>
  <si>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</si>
  <si>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</si>
  <si>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</si>
  <si>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</si>
  <si>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</si>
  <si>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</si>
  <si>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</si>
  <si>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</si>
  <si>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</si>
  <si>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</si>
  <si>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</si>
  <si>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3180</t>
  </si>
  <si>
    <t>Раздел III.I. СПРАВОЧНО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</si>
  <si>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</si>
  <si>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</si>
  <si>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</si>
  <si>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</si>
  <si>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</si>
  <si>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</si>
  <si>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</si>
  <si>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</si>
  <si>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</si>
  <si>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</si>
  <si>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</si>
  <si>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</si>
  <si>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</si>
  <si>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</si>
  <si>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</si>
  <si>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</si>
  <si>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</si>
  <si>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</si>
  <si>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</si>
  <si>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4080</t>
  </si>
  <si>
    <t>4200</t>
  </si>
  <si>
    <t>Раздел IV.I. СПРАВОЧНО</t>
  </si>
  <si>
    <t>Чукотский автономный округ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</si>
  <si>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</si>
  <si>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</si>
  <si>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ЗАДОЛЖЕННОСТЬ ПЕРЕД БЮДЖЕТОМ ПО НАЛОГАМ, СБОРАМ, ПЕНЯМ, НАЛОГОВЫМ САНКЦИЯМ ВСЕГО</t>
  </si>
  <si>
    <t>ИЗ СТРОКИ 1020: НЕДОИМКА ОРГАНИЗАЦИЙ И ИНДИВИДУАЛЬНЫХ ПРЕДПРИНИМАТЕЛЕЙ, НЕ ПРЕДСТАВЛЯЮЩИХ ОТЧЕТНОСТЬ</t>
  </si>
  <si>
    <t>ЗАДОЛЖЕННОСТЬ, ДОНАЧИСЛЕННАЯ ПО РЕЗУЛЬТАТАМ КАМЕРАЛЬНЫХ И ВЫЕЗДНЫХ НАЛОГОВЫХ ПРОВЕРОК</t>
  </si>
  <si>
    <t>НЕДОИМКА ОРГАНИЗАЦИЙ, ИНДИВИДУАЛЬНЫХ ПРЕДПРИНИМАТЕЛЕЙ И ГРАЖДАН, НАХОДЯЩИХСЯ В ПРОЦЕДУРАХ БАНКРОСТВА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</si>
  <si>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</si>
  <si>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1094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</si>
  <si>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</si>
  <si>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</si>
  <si>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2190</t>
  </si>
  <si>
    <t>в том числе не перечисленные ликвидированными банками</t>
  </si>
  <si>
    <t>2195</t>
  </si>
  <si>
    <t>ЗАДОЛЖЕННОСТЬ ПО НАЛОГАМ ОРГАНИЗАЦИЙ, ИНДИВИДУАЛЬНЫХ ПРЕДПРИНИМАТЕЛЕЙ И ГРАЖДАН, НАХОДЯЩИХСЯ В ПРОЦЕДУРАХ БАНКРОТСТВА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</si>
  <si>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</si>
  <si>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</si>
  <si>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</si>
  <si>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2207</t>
  </si>
  <si>
    <t>2208</t>
  </si>
  <si>
    <t>Мировое соглашение</t>
  </si>
  <si>
    <t>2209</t>
  </si>
  <si>
    <t>НЕВОЗМОЖНО К ВЗЫСКАНИЮ НАЛОГОВЫМИ ОРГАНАМИ ЗАДОЛЖЕННОСТИ ПО ПЕНИ И ШТРАФАМ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</si>
  <si>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</si>
  <si>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2376</t>
  </si>
  <si>
    <t>2377</t>
  </si>
  <si>
    <t>2378</t>
  </si>
  <si>
    <t>2379</t>
  </si>
  <si>
    <t>2395</t>
  </si>
  <si>
    <t>                                                                                  Ежемесячная</t>
  </si>
  <si>
    <t>По налогу (сбору)</t>
  </si>
  <si>
    <t>по пени</t>
  </si>
  <si>
    <t>по штрафам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</si>
  <si>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</si>
  <si>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</si>
  <si>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</si>
  <si>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</si>
  <si>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</si>
  <si>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</si>
  <si>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</si>
  <si>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</si>
  <si>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</si>
  <si>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</si>
  <si>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</si>
  <si>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</si>
  <si>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</si>
  <si>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</si>
  <si>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</si>
  <si>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</si>
  <si>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</si>
  <si>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</si>
  <si>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</si>
  <si>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</si>
  <si>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</si>
  <si>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</si>
  <si>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</si>
  <si>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</si>
  <si>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</si>
  <si>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</si>
  <si>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</si>
  <si>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</si>
  <si>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</si>
  <si>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</si>
  <si>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ЗАДОЛЖЕННОСТЬ, ДОНАЧИСЛЕННАЯ ПО РЕЗУЛЬТАТАМ ВЫЕЗДНЫХ И КАМЕРАЛЬНЫХ НАЛОГОВЫХ ПРОВЕРОК</t>
  </si>
  <si>
    <t>НЕДОИМКА ОРГАНИЗАЦИЙ, НАХОДЯЩИХСЯ В ПРОЦЕДУРАХ БАНКРОСТВА</t>
  </si>
  <si>
    <t>ЗАДОЛЖЕННОСТЬ ПО ПЕНЯМ И НАЛОГОВЫМ САНКЦИЯМ ОРГАНИЗАЦИЙ НАХОДЯЩИХСЯ В ПРОЦЕДУРАХ БАНКРОТСТВА</t>
  </si>
  <si>
    <t>3108</t>
  </si>
  <si>
    <t>3110</t>
  </si>
  <si>
    <t>3111</t>
  </si>
  <si>
    <t>3112</t>
  </si>
  <si>
    <t>3114</t>
  </si>
  <si>
    <t>3174</t>
  </si>
  <si>
    <t>3175</t>
  </si>
  <si>
    <t>3176</t>
  </si>
  <si>
    <t>3177</t>
  </si>
  <si>
    <t>3178</t>
  </si>
  <si>
    <t>                                         </t>
  </si>
  <si>
    <t>Республика, край, область, автономное</t>
  </si>
  <si>
    <t>образование, город</t>
  </si>
  <si>
    <t>Спирт этиловый из всех видов сырья (в том числе этиловый спирт сырец из всех видов сырья)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</si>
  <si>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</si>
  <si>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</si>
  <si>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</si>
  <si>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</si>
  <si>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</si>
  <si>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</si>
  <si>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</si>
  <si>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ВСЕГО задолженность по страховым взносам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</si>
  <si>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</si>
  <si>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</si>
  <si>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</si>
  <si>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</si>
  <si>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</si>
  <si>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Раздел II.I. СПРАВОЧНО</t>
  </si>
  <si>
    <t>2396</t>
  </si>
  <si>
    <t>Раздел II.II. Справочно к Разделам I,II: 1_Списано задолженности</t>
  </si>
  <si>
    <t>Раздел II.III. Справочно к Разделам I,II: 2_Задолженность по налогам</t>
  </si>
  <si>
    <t>НЕДОИМКА (из стр.1020)</t>
  </si>
  <si>
    <t>Раздел III. Задолженность по акцизам (из раздела I,II)</t>
  </si>
  <si>
    <t>СОВОКУПНАЯ ЗАДОЛЖЕННОСТЬ - ВСЕГО (стр.3010+стр.3033+стр.3057+стр.3060+стр.3090+стр.3110+стр.3115+стр.3155+стр.3173)</t>
  </si>
  <si>
    <t>3005</t>
  </si>
  <si>
    <t>УРЕГУЛИРОВАННАЯ ЗАДОЛЖЕННОСТЬ ОРГАНИЗАЦИЙ НАХОДЯЩИХСЯ В ПРОЦЕДУРАХ БАНКРОТСТВА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</si>
  <si>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</si>
  <si>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</si>
  <si>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</si>
  <si>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</si>
  <si>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</si>
  <si>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</si>
  <si>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</si>
  <si>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</si>
  <si>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</si>
  <si>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</si>
  <si>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</si>
  <si>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</si>
  <si>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</si>
  <si>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</si>
  <si>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</si>
  <si>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</si>
  <si>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</si>
  <si>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</si>
  <si>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</si>
  <si>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</si>
  <si>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</si>
  <si>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</si>
  <si>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</si>
  <si>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</si>
  <si>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</si>
  <si>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</si>
  <si>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</si>
  <si>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</si>
  <si>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</si>
  <si>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</si>
  <si>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</si>
  <si>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</si>
  <si>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</si>
  <si>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</si>
  <si>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</si>
  <si>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</si>
  <si>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</si>
  <si>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</si>
  <si>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</si>
  <si>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</si>
  <si>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</si>
  <si>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</si>
  <si>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</si>
  <si>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</si>
  <si>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</si>
  <si>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</si>
  <si>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</si>
  <si>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</si>
  <si>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</si>
  <si>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</si>
  <si>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</si>
  <si>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</si>
  <si>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</si>
  <si>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</si>
  <si>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</si>
  <si>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</si>
  <si>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</si>
  <si>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</si>
  <si>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</si>
  <si>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</si>
  <si>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</si>
  <si>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</si>
  <si>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</si>
  <si>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</si>
  <si>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</si>
  <si>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</si>
  <si>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</si>
  <si>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</si>
  <si>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</si>
  <si>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</si>
  <si>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</si>
  <si>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</si>
  <si>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</si>
  <si>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</si>
  <si>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</si>
  <si>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</si>
  <si>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</si>
  <si>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</si>
  <si>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</si>
  <si>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</si>
  <si>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ЗАДОЛЖЕННОСТЬ  ПО НАЛОГАМ ВСЕГО</t>
  </si>
  <si>
    <t>ЗАДОЛЖЕННОСТЬ  ПО НАЛОГАМ Урегулированная</t>
  </si>
  <si>
    <t>ЗАДОЛЖЕННОСТЬ  ПО НАЛОГАМ Невозм к взысканию</t>
  </si>
  <si>
    <t>                      ОТЧЕТНОСТЬ ФЕДЕРАЛЬНОЙ НАЛОГОВОЙ СЛУЖБЫ</t>
  </si>
  <si>
    <t>Из графы 13 единый социальный налог в федеральный бюджет</t>
  </si>
  <si>
    <t>ФНС</t>
  </si>
  <si>
    <t>Налоговый орган 0000</t>
  </si>
  <si>
    <t>                                               по состоянию на 01.02.2018 года</t>
  </si>
  <si>
    <t>                                                                                  от 21.12.2017  № ММВ-7-1/1077@</t>
  </si>
  <si>
    <t>ЗАДОЛЖЕННОСТЬ - ВСЕГО (стр.1010+стр.1045+стр.1093)</t>
  </si>
  <si>
    <t>1005</t>
  </si>
  <si>
    <t>из нее: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</si>
  <si>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</si>
  <si>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1011</t>
  </si>
  <si>
    <t>ЗАДОЛЖЕННОСТЬ - ВСЕГО (стр.2010+стр.2120+стр.2205+стр.2210+стр.2310+стр.2375)</t>
  </si>
  <si>
    <t>2005</t>
  </si>
  <si>
    <t>3011</t>
  </si>
  <si>
    <t>ВСЕГО задолженность (гр.2+гр.8+гр.13+гр.14+гр.15)</t>
  </si>
  <si>
    <t>Задолженность индивидуальных предпринимателей, уплачивающих страховые взносы в фиксированном размере</t>
  </si>
  <si>
    <t>в том числе</t>
  </si>
  <si>
    <t>за расчетные периоды до 01 января 2017 года (из графы 2)</t>
  </si>
  <si>
    <t>за расчетные периоды с 01 января 2017 года (из графы 8)</t>
  </si>
  <si>
    <t>по плательщикам, производящим выплаты и иные вознаграждения физическим лицам</t>
  </si>
  <si>
    <t>17</t>
  </si>
  <si>
    <t>5011</t>
  </si>
  <si>
    <t>                                                      по состоянию на 01.02.2018 года</t>
  </si>
  <si>
    <t>тыс.руб.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</si>
</sst>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2"/>
      <color theme="1"/>
      <name val="Arial Cyr"/>
      <family val="0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left"/>
    </xf>
    <xf numFmtId="0" fontId="3" fillId="0" borderId="0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horizontal="left" wrapText="1" indent="4"/>
    </xf>
    <xf numFmtId="0" fontId="3" fillId="0" borderId="10" xfId="0" applyFont="1" applyBorder="1" applyAlignment="1">
      <alignment horizontal="left" wrapText="1" indent="6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 indent="2"/>
    </xf>
    <xf numFmtId="0" fontId="3" fillId="0" borderId="10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 indent="6"/>
    </xf>
    <xf numFmtId="0" fontId="5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42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3" fontId="4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wrapText="1" indent="2"/>
    </xf>
    <xf numFmtId="49" fontId="4" fillId="33" borderId="10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 indent="4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wrapText="1" indent="6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1" t="s">
        <v>454</v>
      </c>
    </row>
    <row r="2" ht="15">
      <c r="A2" s="11"/>
    </row>
    <row r="3" ht="15">
      <c r="A3" s="11" t="s">
        <v>345</v>
      </c>
    </row>
    <row r="4" ht="15">
      <c r="A4" s="11" t="s">
        <v>349</v>
      </c>
    </row>
    <row r="5" ht="15">
      <c r="A5" s="11" t="s">
        <v>350</v>
      </c>
    </row>
    <row r="6" ht="15">
      <c r="A6" s="11" t="s">
        <v>351</v>
      </c>
    </row>
    <row r="7" ht="15">
      <c r="A7" s="11" t="s">
        <v>458</v>
      </c>
    </row>
    <row r="8" ht="15">
      <c r="A8" s="11"/>
    </row>
    <row r="9" ht="15">
      <c r="A9" s="11" t="s">
        <v>278</v>
      </c>
    </row>
    <row r="10" ht="15">
      <c r="A10" s="11" t="s">
        <v>279</v>
      </c>
    </row>
    <row r="11" ht="15">
      <c r="A11" s="11" t="s">
        <v>459</v>
      </c>
    </row>
    <row r="12" ht="15">
      <c r="A12" s="11"/>
    </row>
    <row r="13" ht="15">
      <c r="A13" s="11" t="s">
        <v>298</v>
      </c>
    </row>
    <row r="14" ht="15">
      <c r="A14" s="11" t="s">
        <v>346</v>
      </c>
    </row>
    <row r="15" ht="15">
      <c r="A15" s="11" t="s">
        <v>347</v>
      </c>
    </row>
    <row r="16" ht="15">
      <c r="A16" s="11" t="s">
        <v>456</v>
      </c>
    </row>
    <row r="17" ht="15">
      <c r="A17" s="11"/>
    </row>
    <row r="18" ht="15">
      <c r="A18" s="11" t="s">
        <v>457</v>
      </c>
    </row>
    <row r="19" s="13" customFormat="1" ht="15">
      <c r="A19" s="12"/>
    </row>
    <row r="20" s="13" customFormat="1" ht="15">
      <c r="A20" s="12"/>
    </row>
    <row r="21" s="13" customFormat="1" ht="15">
      <c r="A21" s="12" t="s">
        <v>357</v>
      </c>
    </row>
    <row r="22" spans="1:18" s="13" customFormat="1" ht="15">
      <c r="A22" s="12" t="s">
        <v>358</v>
      </c>
      <c r="R22" s="13" t="s">
        <v>477</v>
      </c>
    </row>
    <row r="23" spans="1:18" s="14" customFormat="1" ht="15" customHeight="1">
      <c r="A23" s="73" t="s">
        <v>3</v>
      </c>
      <c r="B23" s="73" t="s">
        <v>4</v>
      </c>
      <c r="C23" s="73" t="s">
        <v>5</v>
      </c>
      <c r="D23" s="76" t="s">
        <v>6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/>
    </row>
    <row r="24" spans="1:18" s="14" customFormat="1" ht="15">
      <c r="A24" s="74"/>
      <c r="B24" s="74"/>
      <c r="C24" s="74"/>
      <c r="D24" s="76" t="s">
        <v>7</v>
      </c>
      <c r="E24" s="77"/>
      <c r="F24" s="77"/>
      <c r="G24" s="77"/>
      <c r="H24" s="77"/>
      <c r="I24" s="77"/>
      <c r="J24" s="77"/>
      <c r="K24" s="78"/>
      <c r="L24" s="73" t="s">
        <v>8</v>
      </c>
      <c r="M24" s="73" t="s">
        <v>9</v>
      </c>
      <c r="N24" s="73" t="s">
        <v>10</v>
      </c>
      <c r="O24" s="73" t="s">
        <v>11</v>
      </c>
      <c r="P24" s="73" t="s">
        <v>12</v>
      </c>
      <c r="Q24" s="73" t="s">
        <v>13</v>
      </c>
      <c r="R24" s="73" t="s">
        <v>356</v>
      </c>
    </row>
    <row r="25" spans="1:18" s="14" customFormat="1" ht="15">
      <c r="A25" s="74"/>
      <c r="B25" s="74"/>
      <c r="C25" s="74"/>
      <c r="D25" s="73" t="s">
        <v>5</v>
      </c>
      <c r="E25" s="76" t="s">
        <v>14</v>
      </c>
      <c r="F25" s="77"/>
      <c r="G25" s="77"/>
      <c r="H25" s="77"/>
      <c r="I25" s="77"/>
      <c r="J25" s="77"/>
      <c r="K25" s="78"/>
      <c r="L25" s="74"/>
      <c r="M25" s="74"/>
      <c r="N25" s="74"/>
      <c r="O25" s="74"/>
      <c r="P25" s="74"/>
      <c r="Q25" s="74"/>
      <c r="R25" s="74"/>
    </row>
    <row r="26" spans="1:18" s="14" customFormat="1" ht="102" customHeight="1">
      <c r="A26" s="74"/>
      <c r="B26" s="74"/>
      <c r="C26" s="74"/>
      <c r="D26" s="74"/>
      <c r="E26" s="76" t="s">
        <v>15</v>
      </c>
      <c r="F26" s="78"/>
      <c r="G26" s="73" t="s">
        <v>16</v>
      </c>
      <c r="H26" s="73" t="s">
        <v>17</v>
      </c>
      <c r="I26" s="73" t="s">
        <v>18</v>
      </c>
      <c r="J26" s="73" t="s">
        <v>19</v>
      </c>
      <c r="K26" s="73" t="s">
        <v>20</v>
      </c>
      <c r="L26" s="74"/>
      <c r="M26" s="74"/>
      <c r="N26" s="74"/>
      <c r="O26" s="74"/>
      <c r="P26" s="74"/>
      <c r="Q26" s="74"/>
      <c r="R26" s="74"/>
    </row>
    <row r="27" spans="1:18" s="14" customFormat="1" ht="51">
      <c r="A27" s="75"/>
      <c r="B27" s="75"/>
      <c r="C27" s="75"/>
      <c r="D27" s="75"/>
      <c r="E27" s="15" t="s">
        <v>5</v>
      </c>
      <c r="F27" s="15" t="s">
        <v>21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ht="15">
      <c r="A28" s="16" t="s">
        <v>22</v>
      </c>
      <c r="B28" s="17" t="s">
        <v>23</v>
      </c>
      <c r="C28" s="17" t="s">
        <v>24</v>
      </c>
      <c r="D28" s="17" t="s">
        <v>25</v>
      </c>
      <c r="E28" s="17" t="s">
        <v>26</v>
      </c>
      <c r="F28" s="17" t="s">
        <v>27</v>
      </c>
      <c r="G28" s="17" t="s">
        <v>28</v>
      </c>
      <c r="H28" s="17" t="s">
        <v>29</v>
      </c>
      <c r="I28" s="17" t="s">
        <v>30</v>
      </c>
      <c r="J28" s="17" t="s">
        <v>31</v>
      </c>
      <c r="K28" s="17" t="s">
        <v>32</v>
      </c>
      <c r="L28" s="17" t="s">
        <v>33</v>
      </c>
      <c r="M28" s="17" t="s">
        <v>34</v>
      </c>
      <c r="N28" s="17" t="s">
        <v>35</v>
      </c>
      <c r="O28" s="17" t="s">
        <v>36</v>
      </c>
      <c r="P28" s="17" t="s">
        <v>37</v>
      </c>
      <c r="Q28" s="17" t="s">
        <v>38</v>
      </c>
      <c r="R28" s="17" t="s">
        <v>39</v>
      </c>
    </row>
    <row r="29" spans="1:18" ht="26.25">
      <c r="A29" s="16" t="s">
        <v>460</v>
      </c>
      <c r="B29" s="17" t="s">
        <v>461</v>
      </c>
      <c r="C29" s="18">
        <v>94222</v>
      </c>
      <c r="D29" s="18">
        <v>37283</v>
      </c>
      <c r="E29" s="18">
        <v>15181</v>
      </c>
      <c r="F29" s="18">
        <v>1456</v>
      </c>
      <c r="G29" s="18">
        <v>13679</v>
      </c>
      <c r="H29" s="18">
        <v>13679</v>
      </c>
      <c r="I29" s="18">
        <v>801</v>
      </c>
      <c r="J29" s="18">
        <v>777</v>
      </c>
      <c r="K29" s="18">
        <v>7622</v>
      </c>
      <c r="L29" s="18">
        <v>6519</v>
      </c>
      <c r="M29" s="18">
        <v>2021</v>
      </c>
      <c r="N29" s="18">
        <v>5489</v>
      </c>
      <c r="O29" s="18">
        <v>213</v>
      </c>
      <c r="P29" s="18">
        <v>102</v>
      </c>
      <c r="Q29" s="18">
        <v>195</v>
      </c>
      <c r="R29" s="18">
        <v>42502</v>
      </c>
    </row>
    <row r="30" spans="1:18" ht="26.25">
      <c r="A30" s="16" t="s">
        <v>272</v>
      </c>
      <c r="B30" s="17" t="s">
        <v>40</v>
      </c>
      <c r="C30" s="18">
        <v>93675</v>
      </c>
      <c r="D30" s="18">
        <v>37245</v>
      </c>
      <c r="E30" s="18">
        <v>15181</v>
      </c>
      <c r="F30" s="18">
        <v>1456</v>
      </c>
      <c r="G30" s="18">
        <v>13670</v>
      </c>
      <c r="H30" s="18">
        <v>13670</v>
      </c>
      <c r="I30" s="18">
        <v>801</v>
      </c>
      <c r="J30" s="18">
        <v>777</v>
      </c>
      <c r="K30" s="18">
        <v>7593</v>
      </c>
      <c r="L30" s="18">
        <v>6515</v>
      </c>
      <c r="M30" s="18">
        <v>2017</v>
      </c>
      <c r="N30" s="18">
        <v>5365</v>
      </c>
      <c r="O30" s="18">
        <v>213</v>
      </c>
      <c r="P30" s="18">
        <v>102</v>
      </c>
      <c r="Q30" s="18">
        <v>195</v>
      </c>
      <c r="R30" s="18">
        <v>42125</v>
      </c>
    </row>
    <row r="31" spans="1:18" ht="15">
      <c r="A31" s="16" t="s">
        <v>462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39">
      <c r="A32" s="19" t="s">
        <v>463</v>
      </c>
      <c r="B32" s="17" t="s">
        <v>464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</row>
    <row r="33" spans="1:18" ht="15">
      <c r="A33" s="19" t="s">
        <v>42</v>
      </c>
      <c r="B33" s="17" t="s">
        <v>43</v>
      </c>
      <c r="C33" s="18">
        <v>71022</v>
      </c>
      <c r="D33" s="18">
        <v>23455</v>
      </c>
      <c r="E33" s="18">
        <v>11893</v>
      </c>
      <c r="F33" s="18">
        <v>1141</v>
      </c>
      <c r="G33" s="18">
        <v>6933</v>
      </c>
      <c r="H33" s="18">
        <v>6933</v>
      </c>
      <c r="I33" s="18">
        <v>758</v>
      </c>
      <c r="J33" s="18">
        <v>739</v>
      </c>
      <c r="K33" s="18">
        <v>3871</v>
      </c>
      <c r="L33" s="18">
        <v>5373</v>
      </c>
      <c r="M33" s="18">
        <v>1720</v>
      </c>
      <c r="N33" s="18">
        <v>3496</v>
      </c>
      <c r="O33" s="18">
        <v>48</v>
      </c>
      <c r="P33" s="18">
        <v>30</v>
      </c>
      <c r="Q33" s="18">
        <v>4</v>
      </c>
      <c r="R33" s="18">
        <v>36926</v>
      </c>
    </row>
    <row r="34" spans="1:18" ht="39">
      <c r="A34" s="19" t="s">
        <v>273</v>
      </c>
      <c r="B34" s="17" t="s">
        <v>45</v>
      </c>
      <c r="C34" s="18">
        <v>13641</v>
      </c>
      <c r="D34" s="18">
        <v>9170</v>
      </c>
      <c r="E34" s="18">
        <v>3265</v>
      </c>
      <c r="F34" s="18">
        <v>333</v>
      </c>
      <c r="G34" s="18">
        <v>5305</v>
      </c>
      <c r="H34" s="18">
        <v>5305</v>
      </c>
      <c r="I34" s="18">
        <v>0</v>
      </c>
      <c r="J34" s="18">
        <v>0</v>
      </c>
      <c r="K34" s="18">
        <v>600</v>
      </c>
      <c r="L34" s="18">
        <v>15</v>
      </c>
      <c r="M34" s="18">
        <v>0</v>
      </c>
      <c r="N34" s="18">
        <v>271</v>
      </c>
      <c r="O34" s="18">
        <v>38</v>
      </c>
      <c r="P34" s="18">
        <v>27</v>
      </c>
      <c r="Q34" s="18">
        <v>0</v>
      </c>
      <c r="R34" s="18">
        <v>4147</v>
      </c>
    </row>
    <row r="35" spans="1:18" ht="15">
      <c r="A35" s="19" t="s">
        <v>166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39">
      <c r="A36" s="20" t="s">
        <v>274</v>
      </c>
      <c r="B36" s="17" t="s">
        <v>46</v>
      </c>
      <c r="C36" s="18">
        <v>8660</v>
      </c>
      <c r="D36" s="18">
        <v>8241</v>
      </c>
      <c r="E36" s="18">
        <v>3352</v>
      </c>
      <c r="F36" s="18">
        <v>333</v>
      </c>
      <c r="G36" s="18">
        <v>3473</v>
      </c>
      <c r="H36" s="18">
        <v>3473</v>
      </c>
      <c r="I36" s="18">
        <v>0</v>
      </c>
      <c r="J36" s="18">
        <v>0</v>
      </c>
      <c r="K36" s="18">
        <v>1416</v>
      </c>
      <c r="L36" s="18">
        <v>0</v>
      </c>
      <c r="M36" s="18">
        <v>2</v>
      </c>
      <c r="N36" s="18">
        <v>383</v>
      </c>
      <c r="O36" s="18">
        <v>0</v>
      </c>
      <c r="P36" s="18">
        <v>0</v>
      </c>
      <c r="Q36" s="18">
        <v>0</v>
      </c>
      <c r="R36" s="18">
        <v>34</v>
      </c>
    </row>
    <row r="37" spans="1:18" ht="39">
      <c r="A37" s="20" t="s">
        <v>275</v>
      </c>
      <c r="B37" s="17" t="s">
        <v>47</v>
      </c>
      <c r="C37" s="18">
        <v>249</v>
      </c>
      <c r="D37" s="18">
        <v>30</v>
      </c>
      <c r="E37" s="18">
        <v>0</v>
      </c>
      <c r="F37" s="18">
        <v>0</v>
      </c>
      <c r="G37" s="18">
        <v>3</v>
      </c>
      <c r="H37" s="18">
        <v>3</v>
      </c>
      <c r="I37" s="18">
        <v>0</v>
      </c>
      <c r="J37" s="18">
        <v>0</v>
      </c>
      <c r="K37" s="18">
        <v>27</v>
      </c>
      <c r="L37" s="18">
        <v>0</v>
      </c>
      <c r="M37" s="18">
        <v>0</v>
      </c>
      <c r="N37" s="18">
        <v>28</v>
      </c>
      <c r="O37" s="18">
        <v>0</v>
      </c>
      <c r="P37" s="18">
        <v>0</v>
      </c>
      <c r="Q37" s="18">
        <v>0</v>
      </c>
      <c r="R37" s="18">
        <v>191</v>
      </c>
    </row>
    <row r="38" spans="1:18" ht="26.25">
      <c r="A38" s="19" t="s">
        <v>48</v>
      </c>
      <c r="B38" s="17" t="s">
        <v>49</v>
      </c>
      <c r="C38" s="18">
        <v>22653</v>
      </c>
      <c r="D38" s="18">
        <v>13790</v>
      </c>
      <c r="E38" s="18">
        <v>3288</v>
      </c>
      <c r="F38" s="18">
        <v>315</v>
      </c>
      <c r="G38" s="18">
        <v>6737</v>
      </c>
      <c r="H38" s="18">
        <v>6737</v>
      </c>
      <c r="I38" s="18">
        <v>43</v>
      </c>
      <c r="J38" s="18">
        <v>38</v>
      </c>
      <c r="K38" s="18">
        <v>3722</v>
      </c>
      <c r="L38" s="18">
        <v>1142</v>
      </c>
      <c r="M38" s="18">
        <v>297</v>
      </c>
      <c r="N38" s="18">
        <v>1869</v>
      </c>
      <c r="O38" s="18">
        <v>165</v>
      </c>
      <c r="P38" s="18">
        <v>72</v>
      </c>
      <c r="Q38" s="18">
        <v>191</v>
      </c>
      <c r="R38" s="18">
        <v>5199</v>
      </c>
    </row>
    <row r="39" spans="1:18" ht="15">
      <c r="A39" s="19" t="s">
        <v>41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15">
      <c r="A40" s="20" t="s">
        <v>51</v>
      </c>
      <c r="B40" s="17" t="s">
        <v>52</v>
      </c>
      <c r="C40" s="18">
        <v>19777</v>
      </c>
      <c r="D40" s="18">
        <v>11322</v>
      </c>
      <c r="E40" s="18">
        <v>2392</v>
      </c>
      <c r="F40" s="18">
        <v>231</v>
      </c>
      <c r="G40" s="18">
        <v>5787</v>
      </c>
      <c r="H40" s="18">
        <v>5787</v>
      </c>
      <c r="I40" s="18">
        <v>43</v>
      </c>
      <c r="J40" s="18">
        <v>38</v>
      </c>
      <c r="K40" s="18">
        <v>3100</v>
      </c>
      <c r="L40" s="18">
        <v>1130</v>
      </c>
      <c r="M40" s="18">
        <v>262</v>
      </c>
      <c r="N40" s="18">
        <v>1515</v>
      </c>
      <c r="O40" s="18">
        <v>164</v>
      </c>
      <c r="P40" s="18">
        <v>72</v>
      </c>
      <c r="Q40" s="18">
        <v>191</v>
      </c>
      <c r="R40" s="18">
        <v>5193</v>
      </c>
    </row>
    <row r="41" spans="1:18" ht="15">
      <c r="A41" s="20" t="s">
        <v>53</v>
      </c>
      <c r="B41" s="17" t="s">
        <v>54</v>
      </c>
      <c r="C41" s="18">
        <v>2876</v>
      </c>
      <c r="D41" s="18">
        <v>2468</v>
      </c>
      <c r="E41" s="18">
        <v>896</v>
      </c>
      <c r="F41" s="18">
        <v>84</v>
      </c>
      <c r="G41" s="18">
        <v>950</v>
      </c>
      <c r="H41" s="18">
        <v>950</v>
      </c>
      <c r="I41" s="18">
        <v>0</v>
      </c>
      <c r="J41" s="18">
        <v>0</v>
      </c>
      <c r="K41" s="18">
        <v>622</v>
      </c>
      <c r="L41" s="18">
        <v>12</v>
      </c>
      <c r="M41" s="18">
        <v>35</v>
      </c>
      <c r="N41" s="18">
        <v>354</v>
      </c>
      <c r="O41" s="18">
        <v>1</v>
      </c>
      <c r="P41" s="18">
        <v>0</v>
      </c>
      <c r="Q41" s="18">
        <v>0</v>
      </c>
      <c r="R41" s="18">
        <v>6</v>
      </c>
    </row>
    <row r="42" spans="1:18" ht="51.75">
      <c r="A42" s="19" t="s">
        <v>55</v>
      </c>
      <c r="B42" s="17" t="s">
        <v>56</v>
      </c>
      <c r="C42" s="18">
        <v>5453</v>
      </c>
      <c r="D42" s="18">
        <v>3953</v>
      </c>
      <c r="E42" s="18">
        <v>1881</v>
      </c>
      <c r="F42" s="18">
        <v>190</v>
      </c>
      <c r="G42" s="18">
        <v>1605</v>
      </c>
      <c r="H42" s="18">
        <v>1605</v>
      </c>
      <c r="I42" s="18">
        <v>0</v>
      </c>
      <c r="J42" s="18">
        <v>0</v>
      </c>
      <c r="K42" s="18">
        <v>467</v>
      </c>
      <c r="L42" s="18">
        <v>15</v>
      </c>
      <c r="M42" s="18">
        <v>0</v>
      </c>
      <c r="N42" s="18">
        <v>593</v>
      </c>
      <c r="O42" s="18">
        <v>41</v>
      </c>
      <c r="P42" s="18">
        <v>29</v>
      </c>
      <c r="Q42" s="18">
        <v>0</v>
      </c>
      <c r="R42" s="18">
        <v>851</v>
      </c>
    </row>
    <row r="43" spans="1:18" ht="15">
      <c r="A43" s="19" t="s">
        <v>166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ht="39">
      <c r="A44" s="20" t="s">
        <v>274</v>
      </c>
      <c r="B44" s="17" t="s">
        <v>57</v>
      </c>
      <c r="C44" s="18">
        <v>27905</v>
      </c>
      <c r="D44" s="18">
        <v>16881</v>
      </c>
      <c r="E44" s="18">
        <v>5286</v>
      </c>
      <c r="F44" s="18">
        <v>2115</v>
      </c>
      <c r="G44" s="18">
        <v>7333</v>
      </c>
      <c r="H44" s="18">
        <v>7333</v>
      </c>
      <c r="I44" s="18">
        <v>50</v>
      </c>
      <c r="J44" s="18">
        <v>44</v>
      </c>
      <c r="K44" s="18">
        <v>4212</v>
      </c>
      <c r="L44" s="18">
        <v>213</v>
      </c>
      <c r="M44" s="18">
        <v>45</v>
      </c>
      <c r="N44" s="18">
        <v>2387</v>
      </c>
      <c r="O44" s="18">
        <v>156</v>
      </c>
      <c r="P44" s="18">
        <v>63</v>
      </c>
      <c r="Q44" s="18">
        <v>410</v>
      </c>
      <c r="R44" s="18">
        <v>7813</v>
      </c>
    </row>
    <row r="45" spans="1:18" ht="51.75">
      <c r="A45" s="20" t="s">
        <v>276</v>
      </c>
      <c r="B45" s="17" t="s">
        <v>58</v>
      </c>
      <c r="C45" s="18">
        <v>298</v>
      </c>
      <c r="D45" s="18">
        <v>8</v>
      </c>
      <c r="E45" s="18">
        <v>0</v>
      </c>
      <c r="F45" s="18">
        <v>0</v>
      </c>
      <c r="G45" s="18">
        <v>6</v>
      </c>
      <c r="H45" s="18">
        <v>6</v>
      </c>
      <c r="I45" s="18">
        <v>0</v>
      </c>
      <c r="J45" s="18">
        <v>0</v>
      </c>
      <c r="K45" s="18">
        <v>2</v>
      </c>
      <c r="L45" s="18">
        <v>4</v>
      </c>
      <c r="M45" s="18">
        <v>4</v>
      </c>
      <c r="N45" s="18">
        <v>96</v>
      </c>
      <c r="O45" s="18">
        <v>0</v>
      </c>
      <c r="P45" s="18">
        <v>0</v>
      </c>
      <c r="Q45" s="18">
        <v>0</v>
      </c>
      <c r="R45" s="18">
        <v>186</v>
      </c>
    </row>
    <row r="46" spans="1:18" ht="26.25">
      <c r="A46" s="16" t="s">
        <v>144</v>
      </c>
      <c r="B46" s="17" t="s">
        <v>277</v>
      </c>
      <c r="C46" s="18">
        <v>42</v>
      </c>
      <c r="D46" s="18">
        <v>15</v>
      </c>
      <c r="E46" s="18">
        <v>1</v>
      </c>
      <c r="F46" s="18">
        <v>1</v>
      </c>
      <c r="G46" s="18">
        <v>14</v>
      </c>
      <c r="H46" s="18">
        <v>14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14</v>
      </c>
      <c r="P46" s="18">
        <v>9</v>
      </c>
      <c r="Q46" s="18">
        <v>13</v>
      </c>
      <c r="R46" s="18">
        <v>0</v>
      </c>
    </row>
    <row r="47" spans="1:18" ht="15">
      <c r="A47" s="16" t="s">
        <v>59</v>
      </c>
      <c r="B47" s="17" t="s">
        <v>60</v>
      </c>
      <c r="C47" s="18">
        <v>360473</v>
      </c>
      <c r="D47" s="18">
        <v>163861</v>
      </c>
      <c r="E47" s="18">
        <v>62616</v>
      </c>
      <c r="F47" s="18">
        <v>7655</v>
      </c>
      <c r="G47" s="18">
        <v>65495</v>
      </c>
      <c r="H47" s="18">
        <v>65495</v>
      </c>
      <c r="I47" s="18">
        <v>2496</v>
      </c>
      <c r="J47" s="18">
        <v>2413</v>
      </c>
      <c r="K47" s="18">
        <v>33254</v>
      </c>
      <c r="L47" s="18">
        <v>20938</v>
      </c>
      <c r="M47" s="18">
        <v>6403</v>
      </c>
      <c r="N47" s="18">
        <v>21846</v>
      </c>
      <c r="O47" s="18">
        <v>1053</v>
      </c>
      <c r="P47" s="18">
        <v>506</v>
      </c>
      <c r="Q47" s="18">
        <v>1199</v>
      </c>
      <c r="R47" s="18">
        <v>145173</v>
      </c>
    </row>
    <row r="48" s="13" customFormat="1" ht="15">
      <c r="A48" s="12"/>
    </row>
    <row r="49" s="13" customFormat="1" ht="15">
      <c r="A49" s="12" t="s">
        <v>359</v>
      </c>
    </row>
    <row r="50" s="13" customFormat="1" ht="15">
      <c r="A50" s="12" t="s">
        <v>360</v>
      </c>
    </row>
    <row r="51" s="13" customFormat="1" ht="15">
      <c r="A51" s="12" t="s">
        <v>361</v>
      </c>
    </row>
    <row r="52" spans="1:18" s="14" customFormat="1" ht="15">
      <c r="A52" s="73" t="s">
        <v>3</v>
      </c>
      <c r="B52" s="73" t="s">
        <v>4</v>
      </c>
      <c r="C52" s="73" t="s">
        <v>5</v>
      </c>
      <c r="D52" s="76" t="s">
        <v>6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8"/>
    </row>
    <row r="53" spans="1:18" s="14" customFormat="1" ht="15">
      <c r="A53" s="74"/>
      <c r="B53" s="74"/>
      <c r="C53" s="74"/>
      <c r="D53" s="76" t="s">
        <v>7</v>
      </c>
      <c r="E53" s="77"/>
      <c r="F53" s="77"/>
      <c r="G53" s="77"/>
      <c r="H53" s="77"/>
      <c r="I53" s="77"/>
      <c r="J53" s="77"/>
      <c r="K53" s="78"/>
      <c r="L53" s="73" t="s">
        <v>8</v>
      </c>
      <c r="M53" s="73" t="s">
        <v>9</v>
      </c>
      <c r="N53" s="73" t="s">
        <v>10</v>
      </c>
      <c r="O53" s="73" t="s">
        <v>11</v>
      </c>
      <c r="P53" s="73" t="s">
        <v>12</v>
      </c>
      <c r="Q53" s="73" t="s">
        <v>13</v>
      </c>
      <c r="R53" s="73" t="s">
        <v>356</v>
      </c>
    </row>
    <row r="54" spans="1:18" s="14" customFormat="1" ht="15">
      <c r="A54" s="74"/>
      <c r="B54" s="74"/>
      <c r="C54" s="74"/>
      <c r="D54" s="73" t="s">
        <v>5</v>
      </c>
      <c r="E54" s="76" t="s">
        <v>14</v>
      </c>
      <c r="F54" s="77"/>
      <c r="G54" s="77"/>
      <c r="H54" s="77"/>
      <c r="I54" s="77"/>
      <c r="J54" s="77"/>
      <c r="K54" s="78"/>
      <c r="L54" s="74"/>
      <c r="M54" s="74"/>
      <c r="N54" s="74"/>
      <c r="O54" s="74"/>
      <c r="P54" s="74"/>
      <c r="Q54" s="74"/>
      <c r="R54" s="74"/>
    </row>
    <row r="55" spans="1:18" s="14" customFormat="1" ht="102" customHeight="1">
      <c r="A55" s="74"/>
      <c r="B55" s="74"/>
      <c r="C55" s="74"/>
      <c r="D55" s="74"/>
      <c r="E55" s="76" t="s">
        <v>15</v>
      </c>
      <c r="F55" s="78"/>
      <c r="G55" s="73" t="s">
        <v>16</v>
      </c>
      <c r="H55" s="73" t="s">
        <v>61</v>
      </c>
      <c r="I55" s="73" t="s">
        <v>18</v>
      </c>
      <c r="J55" s="73" t="s">
        <v>62</v>
      </c>
      <c r="K55" s="73" t="s">
        <v>20</v>
      </c>
      <c r="L55" s="74"/>
      <c r="M55" s="74"/>
      <c r="N55" s="74"/>
      <c r="O55" s="74"/>
      <c r="P55" s="74"/>
      <c r="Q55" s="74"/>
      <c r="R55" s="74"/>
    </row>
    <row r="56" spans="1:18" s="14" customFormat="1" ht="51">
      <c r="A56" s="75"/>
      <c r="B56" s="75"/>
      <c r="C56" s="75"/>
      <c r="D56" s="75"/>
      <c r="E56" s="15" t="s">
        <v>63</v>
      </c>
      <c r="F56" s="15" t="s">
        <v>21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</row>
    <row r="57" spans="1:18" ht="15">
      <c r="A57" s="16" t="s">
        <v>22</v>
      </c>
      <c r="B57" s="17" t="s">
        <v>23</v>
      </c>
      <c r="C57" s="17" t="s">
        <v>24</v>
      </c>
      <c r="D57" s="17" t="s">
        <v>25</v>
      </c>
      <c r="E57" s="17" t="s">
        <v>26</v>
      </c>
      <c r="F57" s="17" t="s">
        <v>27</v>
      </c>
      <c r="G57" s="17" t="s">
        <v>28</v>
      </c>
      <c r="H57" s="17" t="s">
        <v>29</v>
      </c>
      <c r="I57" s="17" t="s">
        <v>30</v>
      </c>
      <c r="J57" s="17" t="s">
        <v>31</v>
      </c>
      <c r="K57" s="17" t="s">
        <v>32</v>
      </c>
      <c r="L57" s="17" t="s">
        <v>33</v>
      </c>
      <c r="M57" s="17" t="s">
        <v>34</v>
      </c>
      <c r="N57" s="17" t="s">
        <v>35</v>
      </c>
      <c r="O57" s="17" t="s">
        <v>36</v>
      </c>
      <c r="P57" s="17" t="s">
        <v>37</v>
      </c>
      <c r="Q57" s="17" t="s">
        <v>38</v>
      </c>
      <c r="R57" s="17" t="s">
        <v>39</v>
      </c>
    </row>
    <row r="58" spans="1:18" ht="39">
      <c r="A58" s="16" t="s">
        <v>465</v>
      </c>
      <c r="B58" s="17" t="s">
        <v>466</v>
      </c>
      <c r="C58" s="18">
        <v>228038</v>
      </c>
      <c r="D58" s="18">
        <v>200674</v>
      </c>
      <c r="E58" s="18">
        <v>98344</v>
      </c>
      <c r="F58" s="18">
        <v>9770</v>
      </c>
      <c r="G58" s="18">
        <v>99847</v>
      </c>
      <c r="H58" s="18">
        <v>99847</v>
      </c>
      <c r="I58" s="18">
        <v>7</v>
      </c>
      <c r="J58" s="18">
        <v>3</v>
      </c>
      <c r="K58" s="18">
        <v>2476</v>
      </c>
      <c r="L58" s="18">
        <v>785</v>
      </c>
      <c r="M58" s="18">
        <v>46</v>
      </c>
      <c r="N58" s="18">
        <v>4329</v>
      </c>
      <c r="O58" s="18">
        <v>2939</v>
      </c>
      <c r="P58" s="18">
        <v>2018</v>
      </c>
      <c r="Q58" s="18">
        <v>2471</v>
      </c>
      <c r="R58" s="18">
        <v>16794</v>
      </c>
    </row>
    <row r="59" spans="1:18" ht="15">
      <c r="A59" s="16" t="s">
        <v>64</v>
      </c>
      <c r="B59" s="17" t="s">
        <v>65</v>
      </c>
      <c r="C59" s="18">
        <v>83674</v>
      </c>
      <c r="D59" s="18">
        <v>69802</v>
      </c>
      <c r="E59" s="18">
        <v>18748</v>
      </c>
      <c r="F59" s="18">
        <v>1738</v>
      </c>
      <c r="G59" s="18">
        <v>49233</v>
      </c>
      <c r="H59" s="18">
        <v>49233</v>
      </c>
      <c r="I59" s="18">
        <v>3</v>
      </c>
      <c r="J59" s="18">
        <v>0</v>
      </c>
      <c r="K59" s="18">
        <v>1818</v>
      </c>
      <c r="L59" s="18">
        <v>291</v>
      </c>
      <c r="M59" s="18">
        <v>4</v>
      </c>
      <c r="N59" s="18">
        <v>2216</v>
      </c>
      <c r="O59" s="18">
        <v>1222</v>
      </c>
      <c r="P59" s="18">
        <v>784</v>
      </c>
      <c r="Q59" s="18">
        <v>2006</v>
      </c>
      <c r="R59" s="18">
        <v>8133</v>
      </c>
    </row>
    <row r="60" spans="1:18" ht="15">
      <c r="A60" s="16" t="s">
        <v>41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ht="15">
      <c r="A61" s="19" t="s">
        <v>66</v>
      </c>
      <c r="B61" s="17" t="s">
        <v>67</v>
      </c>
      <c r="C61" s="18">
        <v>4559</v>
      </c>
      <c r="D61" s="18">
        <v>1309</v>
      </c>
      <c r="E61" s="18">
        <v>306</v>
      </c>
      <c r="F61" s="18">
        <v>83</v>
      </c>
      <c r="G61" s="18">
        <v>969</v>
      </c>
      <c r="H61" s="18">
        <v>969</v>
      </c>
      <c r="I61" s="18">
        <v>3</v>
      </c>
      <c r="J61" s="18">
        <v>0</v>
      </c>
      <c r="K61" s="18">
        <v>31</v>
      </c>
      <c r="L61" s="18">
        <v>18</v>
      </c>
      <c r="M61" s="18">
        <v>4</v>
      </c>
      <c r="N61" s="18">
        <v>0</v>
      </c>
      <c r="O61" s="18">
        <v>1222</v>
      </c>
      <c r="P61" s="18">
        <v>784</v>
      </c>
      <c r="Q61" s="18">
        <v>2006</v>
      </c>
      <c r="R61" s="18">
        <v>0</v>
      </c>
    </row>
    <row r="62" spans="1:18" ht="26.25">
      <c r="A62" s="19" t="s">
        <v>68</v>
      </c>
      <c r="B62" s="17" t="s">
        <v>69</v>
      </c>
      <c r="C62" s="18">
        <v>264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264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</row>
    <row r="63" spans="1:18" ht="15">
      <c r="A63" s="19" t="s">
        <v>41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ht="15">
      <c r="A64" s="20" t="s">
        <v>70</v>
      </c>
      <c r="B64" s="17" t="s">
        <v>71</v>
      </c>
      <c r="C64" s="18">
        <v>264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264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</row>
    <row r="65" spans="1:18" ht="15">
      <c r="A65" s="20" t="s">
        <v>72</v>
      </c>
      <c r="B65" s="17" t="s">
        <v>73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</row>
    <row r="66" spans="1:18" ht="15">
      <c r="A66" s="20" t="s">
        <v>74</v>
      </c>
      <c r="B66" s="17" t="s">
        <v>75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</row>
    <row r="67" spans="1:18" ht="39">
      <c r="A67" s="19" t="s">
        <v>76</v>
      </c>
      <c r="B67" s="17" t="s">
        <v>77</v>
      </c>
      <c r="C67" s="18">
        <v>21068</v>
      </c>
      <c r="D67" s="18">
        <v>10710</v>
      </c>
      <c r="E67" s="18">
        <v>1894</v>
      </c>
      <c r="F67" s="18">
        <v>0</v>
      </c>
      <c r="G67" s="18">
        <v>7029</v>
      </c>
      <c r="H67" s="18">
        <v>7029</v>
      </c>
      <c r="I67" s="18">
        <v>0</v>
      </c>
      <c r="J67" s="18">
        <v>0</v>
      </c>
      <c r="K67" s="18">
        <v>1787</v>
      </c>
      <c r="L67" s="18">
        <v>9</v>
      </c>
      <c r="M67" s="18">
        <v>0</v>
      </c>
      <c r="N67" s="18">
        <v>2216</v>
      </c>
      <c r="O67" s="18">
        <v>0</v>
      </c>
      <c r="P67" s="18">
        <v>0</v>
      </c>
      <c r="Q67" s="18">
        <v>0</v>
      </c>
      <c r="R67" s="18">
        <v>8133</v>
      </c>
    </row>
    <row r="68" spans="1:18" ht="15">
      <c r="A68" s="20" t="s">
        <v>78</v>
      </c>
      <c r="B68" s="17" t="s">
        <v>79</v>
      </c>
      <c r="C68" s="18">
        <v>20810</v>
      </c>
      <c r="D68" s="18">
        <v>10699</v>
      </c>
      <c r="E68" s="18">
        <v>1894</v>
      </c>
      <c r="F68" s="18">
        <v>0</v>
      </c>
      <c r="G68" s="18">
        <v>7029</v>
      </c>
      <c r="H68" s="18">
        <v>7029</v>
      </c>
      <c r="I68" s="18">
        <v>0</v>
      </c>
      <c r="J68" s="18">
        <v>0</v>
      </c>
      <c r="K68" s="18">
        <v>1776</v>
      </c>
      <c r="L68" s="18">
        <v>9</v>
      </c>
      <c r="M68" s="18">
        <v>0</v>
      </c>
      <c r="N68" s="18">
        <v>2216</v>
      </c>
      <c r="O68" s="18">
        <v>0</v>
      </c>
      <c r="P68" s="18">
        <v>0</v>
      </c>
      <c r="Q68" s="18">
        <v>0</v>
      </c>
      <c r="R68" s="18">
        <v>7886</v>
      </c>
    </row>
    <row r="69" spans="1:18" ht="26.25">
      <c r="A69" s="21" t="s">
        <v>80</v>
      </c>
      <c r="B69" s="17" t="s">
        <v>81</v>
      </c>
      <c r="C69" s="18">
        <v>3342</v>
      </c>
      <c r="D69" s="18">
        <v>273</v>
      </c>
      <c r="E69" s="18">
        <v>0</v>
      </c>
      <c r="F69" s="18">
        <v>0</v>
      </c>
      <c r="G69" s="18">
        <v>79</v>
      </c>
      <c r="H69" s="18">
        <v>79</v>
      </c>
      <c r="I69" s="18">
        <v>0</v>
      </c>
      <c r="J69" s="18">
        <v>0</v>
      </c>
      <c r="K69" s="18">
        <v>194</v>
      </c>
      <c r="L69" s="18">
        <v>6</v>
      </c>
      <c r="M69" s="18">
        <v>0</v>
      </c>
      <c r="N69" s="18">
        <v>1478</v>
      </c>
      <c r="O69" s="18">
        <v>0</v>
      </c>
      <c r="P69" s="18">
        <v>0</v>
      </c>
      <c r="Q69" s="18">
        <v>0</v>
      </c>
      <c r="R69" s="18">
        <v>1585</v>
      </c>
    </row>
    <row r="70" spans="1:18" ht="15">
      <c r="A70" s="20" t="s">
        <v>82</v>
      </c>
      <c r="B70" s="17" t="s">
        <v>83</v>
      </c>
      <c r="C70" s="18">
        <v>258</v>
      </c>
      <c r="D70" s="18">
        <v>11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11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247</v>
      </c>
    </row>
    <row r="71" spans="1:18" ht="26.25">
      <c r="A71" s="19" t="s">
        <v>84</v>
      </c>
      <c r="B71" s="17" t="s">
        <v>85</v>
      </c>
      <c r="C71" s="18">
        <v>57783</v>
      </c>
      <c r="D71" s="18">
        <v>57783</v>
      </c>
      <c r="E71" s="18">
        <v>16548</v>
      </c>
      <c r="F71" s="18">
        <v>1655</v>
      </c>
      <c r="G71" s="18">
        <v>41235</v>
      </c>
      <c r="H71" s="18">
        <v>41235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</row>
    <row r="72" spans="1:18" ht="39">
      <c r="A72" s="20" t="s">
        <v>86</v>
      </c>
      <c r="B72" s="17" t="s">
        <v>87</v>
      </c>
      <c r="C72" s="18">
        <v>57783</v>
      </c>
      <c r="D72" s="18">
        <v>57783</v>
      </c>
      <c r="E72" s="18">
        <v>16548</v>
      </c>
      <c r="F72" s="18">
        <v>1655</v>
      </c>
      <c r="G72" s="18">
        <v>41235</v>
      </c>
      <c r="H72" s="18">
        <v>41235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</row>
    <row r="73" spans="1:18" ht="39">
      <c r="A73" s="20" t="s">
        <v>88</v>
      </c>
      <c r="B73" s="17" t="s">
        <v>89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</row>
    <row r="74" spans="1:18" ht="26.25">
      <c r="A74" s="16" t="s">
        <v>90</v>
      </c>
      <c r="B74" s="17" t="s">
        <v>91</v>
      </c>
      <c r="C74" s="18">
        <v>258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17</v>
      </c>
      <c r="M74" s="18">
        <v>2</v>
      </c>
      <c r="N74" s="18">
        <v>0</v>
      </c>
      <c r="O74" s="18">
        <v>0</v>
      </c>
      <c r="P74" s="18">
        <v>0</v>
      </c>
      <c r="Q74" s="18">
        <v>0</v>
      </c>
      <c r="R74" s="18">
        <v>239</v>
      </c>
    </row>
    <row r="75" spans="1:18" ht="15">
      <c r="A75" s="16" t="s">
        <v>41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ht="39">
      <c r="A76" s="19" t="s">
        <v>93</v>
      </c>
      <c r="B76" s="17" t="s">
        <v>94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</row>
    <row r="77" spans="1:18" ht="15">
      <c r="A77" s="19" t="s">
        <v>95</v>
      </c>
      <c r="B77" s="17" t="s">
        <v>96</v>
      </c>
      <c r="C77" s="18">
        <v>98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17</v>
      </c>
      <c r="M77" s="18">
        <v>2</v>
      </c>
      <c r="N77" s="18">
        <v>0</v>
      </c>
      <c r="O77" s="18">
        <v>0</v>
      </c>
      <c r="P77" s="18">
        <v>0</v>
      </c>
      <c r="Q77" s="18">
        <v>0</v>
      </c>
      <c r="R77" s="18">
        <v>79</v>
      </c>
    </row>
    <row r="78" spans="1:18" ht="26.25">
      <c r="A78" s="19" t="s">
        <v>97</v>
      </c>
      <c r="B78" s="17" t="s">
        <v>98</v>
      </c>
      <c r="C78" s="18">
        <v>160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160</v>
      </c>
    </row>
    <row r="79" spans="1:18" ht="39">
      <c r="A79" s="19" t="s">
        <v>99</v>
      </c>
      <c r="B79" s="17" t="s">
        <v>100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</row>
    <row r="80" spans="1:18" ht="15">
      <c r="A80" s="16" t="s">
        <v>166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15">
      <c r="A81" s="19" t="s">
        <v>92</v>
      </c>
      <c r="B81" s="17" t="s">
        <v>280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</row>
    <row r="82" spans="1:18" ht="26.25">
      <c r="A82" s="19" t="s">
        <v>281</v>
      </c>
      <c r="B82" s="17" t="s">
        <v>282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</row>
    <row r="83" spans="1:18" ht="51.75">
      <c r="A83" s="16" t="s">
        <v>352</v>
      </c>
      <c r="B83" s="17" t="s">
        <v>101</v>
      </c>
      <c r="C83" s="18">
        <v>81654</v>
      </c>
      <c r="D83" s="18">
        <v>74056</v>
      </c>
      <c r="E83" s="18">
        <v>54632</v>
      </c>
      <c r="F83" s="18">
        <v>5454</v>
      </c>
      <c r="G83" s="18">
        <v>19299</v>
      </c>
      <c r="H83" s="18">
        <v>19299</v>
      </c>
      <c r="I83" s="18">
        <v>0</v>
      </c>
      <c r="J83" s="18">
        <v>0</v>
      </c>
      <c r="K83" s="18">
        <v>125</v>
      </c>
      <c r="L83" s="18">
        <v>362</v>
      </c>
      <c r="M83" s="18">
        <v>0</v>
      </c>
      <c r="N83" s="18">
        <v>1549</v>
      </c>
      <c r="O83" s="18">
        <v>0</v>
      </c>
      <c r="P83" s="18">
        <v>0</v>
      </c>
      <c r="Q83" s="18">
        <v>0</v>
      </c>
      <c r="R83" s="18">
        <v>5687</v>
      </c>
    </row>
    <row r="84" spans="1:18" ht="15">
      <c r="A84" s="16" t="s">
        <v>41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ht="15">
      <c r="A85" s="19" t="s">
        <v>284</v>
      </c>
      <c r="B85" s="17" t="s">
        <v>285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</row>
    <row r="86" spans="1:18" ht="51.75">
      <c r="A86" s="19" t="s">
        <v>353</v>
      </c>
      <c r="B86" s="17" t="s">
        <v>287</v>
      </c>
      <c r="C86" s="18">
        <v>81</v>
      </c>
      <c r="D86" s="18">
        <v>28</v>
      </c>
      <c r="E86" s="18">
        <v>0</v>
      </c>
      <c r="F86" s="18">
        <v>0</v>
      </c>
      <c r="G86" s="18">
        <v>1</v>
      </c>
      <c r="H86" s="18">
        <v>1</v>
      </c>
      <c r="I86" s="18">
        <v>0</v>
      </c>
      <c r="J86" s="18">
        <v>0</v>
      </c>
      <c r="K86" s="18">
        <v>27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53</v>
      </c>
    </row>
    <row r="87" spans="1:18" ht="15">
      <c r="A87" s="19" t="s">
        <v>354</v>
      </c>
      <c r="B87" s="17" t="s">
        <v>288</v>
      </c>
      <c r="C87" s="18">
        <v>81573</v>
      </c>
      <c r="D87" s="18">
        <v>74028</v>
      </c>
      <c r="E87" s="18">
        <v>54632</v>
      </c>
      <c r="F87" s="18">
        <v>5454</v>
      </c>
      <c r="G87" s="18">
        <v>19298</v>
      </c>
      <c r="H87" s="18">
        <v>19298</v>
      </c>
      <c r="I87" s="18">
        <v>0</v>
      </c>
      <c r="J87" s="18">
        <v>0</v>
      </c>
      <c r="K87" s="18">
        <v>98</v>
      </c>
      <c r="L87" s="18">
        <v>362</v>
      </c>
      <c r="M87" s="18">
        <v>0</v>
      </c>
      <c r="N87" s="18">
        <v>1549</v>
      </c>
      <c r="O87" s="18">
        <v>0</v>
      </c>
      <c r="P87" s="18">
        <v>0</v>
      </c>
      <c r="Q87" s="18">
        <v>0</v>
      </c>
      <c r="R87" s="18">
        <v>5634</v>
      </c>
    </row>
    <row r="88" spans="1:18" ht="15">
      <c r="A88" s="16" t="s">
        <v>289</v>
      </c>
      <c r="B88" s="17" t="s">
        <v>290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</row>
    <row r="89" spans="1:18" ht="26.25">
      <c r="A89" s="16" t="s">
        <v>102</v>
      </c>
      <c r="B89" s="17" t="s">
        <v>103</v>
      </c>
      <c r="C89" s="18">
        <v>33064</v>
      </c>
      <c r="D89" s="18">
        <v>28334</v>
      </c>
      <c r="E89" s="18">
        <v>8746</v>
      </c>
      <c r="F89" s="18">
        <v>958</v>
      </c>
      <c r="G89" s="18">
        <v>19105</v>
      </c>
      <c r="H89" s="18">
        <v>19105</v>
      </c>
      <c r="I89" s="18">
        <v>1</v>
      </c>
      <c r="J89" s="18">
        <v>0</v>
      </c>
      <c r="K89" s="18">
        <v>482</v>
      </c>
      <c r="L89" s="18">
        <v>82</v>
      </c>
      <c r="M89" s="18">
        <v>40</v>
      </c>
      <c r="N89" s="18">
        <v>405</v>
      </c>
      <c r="O89" s="18">
        <v>1717</v>
      </c>
      <c r="P89" s="18">
        <v>1234</v>
      </c>
      <c r="Q89" s="18">
        <v>465</v>
      </c>
      <c r="R89" s="18">
        <v>2021</v>
      </c>
    </row>
    <row r="90" spans="1:18" ht="15">
      <c r="A90" s="19" t="s">
        <v>51</v>
      </c>
      <c r="B90" s="17" t="s">
        <v>104</v>
      </c>
      <c r="C90" s="18">
        <v>19632</v>
      </c>
      <c r="D90" s="18">
        <v>16372</v>
      </c>
      <c r="E90" s="18">
        <v>4937</v>
      </c>
      <c r="F90" s="18">
        <v>492</v>
      </c>
      <c r="G90" s="18">
        <v>11162</v>
      </c>
      <c r="H90" s="18">
        <v>11162</v>
      </c>
      <c r="I90" s="18">
        <v>1</v>
      </c>
      <c r="J90" s="18">
        <v>0</v>
      </c>
      <c r="K90" s="18">
        <v>272</v>
      </c>
      <c r="L90" s="18">
        <v>6</v>
      </c>
      <c r="M90" s="18">
        <v>40</v>
      </c>
      <c r="N90" s="18">
        <v>273</v>
      </c>
      <c r="O90" s="18">
        <v>460</v>
      </c>
      <c r="P90" s="18">
        <v>352</v>
      </c>
      <c r="Q90" s="18">
        <v>465</v>
      </c>
      <c r="R90" s="18">
        <v>2016</v>
      </c>
    </row>
    <row r="91" spans="1:18" ht="15">
      <c r="A91" s="19" t="s">
        <v>53</v>
      </c>
      <c r="B91" s="17" t="s">
        <v>105</v>
      </c>
      <c r="C91" s="18">
        <v>13432</v>
      </c>
      <c r="D91" s="18">
        <v>11962</v>
      </c>
      <c r="E91" s="18">
        <v>3809</v>
      </c>
      <c r="F91" s="18">
        <v>466</v>
      </c>
      <c r="G91" s="18">
        <v>7943</v>
      </c>
      <c r="H91" s="18">
        <v>7943</v>
      </c>
      <c r="I91" s="18">
        <v>0</v>
      </c>
      <c r="J91" s="18">
        <v>0</v>
      </c>
      <c r="K91" s="18">
        <v>210</v>
      </c>
      <c r="L91" s="18">
        <v>76</v>
      </c>
      <c r="M91" s="18">
        <v>0</v>
      </c>
      <c r="N91" s="18">
        <v>132</v>
      </c>
      <c r="O91" s="18">
        <v>1257</v>
      </c>
      <c r="P91" s="18">
        <v>882</v>
      </c>
      <c r="Q91" s="18">
        <v>0</v>
      </c>
      <c r="R91" s="18">
        <v>5</v>
      </c>
    </row>
    <row r="92" spans="1:18" ht="26.25">
      <c r="A92" s="19" t="s">
        <v>106</v>
      </c>
      <c r="B92" s="17" t="s">
        <v>107</v>
      </c>
      <c r="C92" s="18">
        <v>4698</v>
      </c>
      <c r="D92" s="18">
        <v>2394</v>
      </c>
      <c r="E92" s="18">
        <v>578</v>
      </c>
      <c r="F92" s="18">
        <v>156</v>
      </c>
      <c r="G92" s="18">
        <v>1769</v>
      </c>
      <c r="H92" s="18">
        <v>1769</v>
      </c>
      <c r="I92" s="18">
        <v>1</v>
      </c>
      <c r="J92" s="18">
        <v>0</v>
      </c>
      <c r="K92" s="18">
        <v>46</v>
      </c>
      <c r="L92" s="18">
        <v>81</v>
      </c>
      <c r="M92" s="18">
        <v>40</v>
      </c>
      <c r="N92" s="18">
        <v>1</v>
      </c>
      <c r="O92" s="18">
        <v>1717</v>
      </c>
      <c r="P92" s="18">
        <v>1234</v>
      </c>
      <c r="Q92" s="18">
        <v>465</v>
      </c>
      <c r="R92" s="18">
        <v>0</v>
      </c>
    </row>
    <row r="93" spans="1:18" ht="26.25">
      <c r="A93" s="19" t="s">
        <v>108</v>
      </c>
      <c r="B93" s="17" t="s">
        <v>109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</row>
    <row r="94" spans="1:18" ht="15">
      <c r="A94" s="20" t="s">
        <v>70</v>
      </c>
      <c r="B94" s="17" t="s">
        <v>110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</row>
    <row r="95" spans="1:18" ht="15">
      <c r="A95" s="20" t="s">
        <v>72</v>
      </c>
      <c r="B95" s="17" t="s">
        <v>111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</row>
    <row r="96" spans="1:18" ht="39">
      <c r="A96" s="19" t="s">
        <v>76</v>
      </c>
      <c r="B96" s="17" t="s">
        <v>112</v>
      </c>
      <c r="C96" s="18">
        <v>3464</v>
      </c>
      <c r="D96" s="18">
        <v>1040</v>
      </c>
      <c r="E96" s="18">
        <v>180</v>
      </c>
      <c r="F96" s="18">
        <v>0</v>
      </c>
      <c r="G96" s="18">
        <v>498</v>
      </c>
      <c r="H96" s="18">
        <v>498</v>
      </c>
      <c r="I96" s="18">
        <v>0</v>
      </c>
      <c r="J96" s="18">
        <v>0</v>
      </c>
      <c r="K96" s="18">
        <v>362</v>
      </c>
      <c r="L96" s="18">
        <v>1</v>
      </c>
      <c r="M96" s="18">
        <v>0</v>
      </c>
      <c r="N96" s="18">
        <v>403</v>
      </c>
      <c r="O96" s="18">
        <v>0</v>
      </c>
      <c r="P96" s="18">
        <v>0</v>
      </c>
      <c r="Q96" s="18">
        <v>0</v>
      </c>
      <c r="R96" s="18">
        <v>2020</v>
      </c>
    </row>
    <row r="97" spans="1:18" ht="15">
      <c r="A97" s="20" t="s">
        <v>78</v>
      </c>
      <c r="B97" s="17" t="s">
        <v>113</v>
      </c>
      <c r="C97" s="18">
        <v>3394</v>
      </c>
      <c r="D97" s="18">
        <v>1036</v>
      </c>
      <c r="E97" s="18">
        <v>180</v>
      </c>
      <c r="F97" s="18">
        <v>0</v>
      </c>
      <c r="G97" s="18">
        <v>498</v>
      </c>
      <c r="H97" s="18">
        <v>498</v>
      </c>
      <c r="I97" s="18">
        <v>0</v>
      </c>
      <c r="J97" s="18">
        <v>0</v>
      </c>
      <c r="K97" s="18">
        <v>358</v>
      </c>
      <c r="L97" s="18">
        <v>1</v>
      </c>
      <c r="M97" s="18">
        <v>0</v>
      </c>
      <c r="N97" s="18">
        <v>403</v>
      </c>
      <c r="O97" s="18">
        <v>0</v>
      </c>
      <c r="P97" s="18">
        <v>0</v>
      </c>
      <c r="Q97" s="18">
        <v>0</v>
      </c>
      <c r="R97" s="18">
        <v>1954</v>
      </c>
    </row>
    <row r="98" spans="1:18" ht="26.25">
      <c r="A98" s="21" t="s">
        <v>80</v>
      </c>
      <c r="B98" s="17" t="s">
        <v>114</v>
      </c>
      <c r="C98" s="18">
        <v>1026</v>
      </c>
      <c r="D98" s="18">
        <v>234</v>
      </c>
      <c r="E98" s="18">
        <v>0</v>
      </c>
      <c r="F98" s="18">
        <v>0</v>
      </c>
      <c r="G98" s="18">
        <v>127</v>
      </c>
      <c r="H98" s="18">
        <v>127</v>
      </c>
      <c r="I98" s="18">
        <v>0</v>
      </c>
      <c r="J98" s="18">
        <v>0</v>
      </c>
      <c r="K98" s="18">
        <v>107</v>
      </c>
      <c r="L98" s="18">
        <v>0</v>
      </c>
      <c r="M98" s="18">
        <v>0</v>
      </c>
      <c r="N98" s="18">
        <v>269</v>
      </c>
      <c r="O98" s="18">
        <v>0</v>
      </c>
      <c r="P98" s="18">
        <v>0</v>
      </c>
      <c r="Q98" s="18">
        <v>0</v>
      </c>
      <c r="R98" s="18">
        <v>523</v>
      </c>
    </row>
    <row r="99" spans="1:18" ht="15">
      <c r="A99" s="20" t="s">
        <v>82</v>
      </c>
      <c r="B99" s="17" t="s">
        <v>115</v>
      </c>
      <c r="C99" s="18">
        <v>70</v>
      </c>
      <c r="D99" s="18">
        <v>4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4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66</v>
      </c>
    </row>
    <row r="100" spans="1:18" ht="26.25">
      <c r="A100" s="19" t="s">
        <v>116</v>
      </c>
      <c r="B100" s="17" t="s">
        <v>117</v>
      </c>
      <c r="C100" s="18">
        <v>24900</v>
      </c>
      <c r="D100" s="18">
        <v>24900</v>
      </c>
      <c r="E100" s="18">
        <v>7988</v>
      </c>
      <c r="F100" s="18">
        <v>802</v>
      </c>
      <c r="G100" s="18">
        <v>16838</v>
      </c>
      <c r="H100" s="18">
        <v>16838</v>
      </c>
      <c r="I100" s="18">
        <v>0</v>
      </c>
      <c r="J100" s="18">
        <v>0</v>
      </c>
      <c r="K100" s="18">
        <v>74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</row>
    <row r="101" spans="1:18" ht="39">
      <c r="A101" s="20" t="s">
        <v>86</v>
      </c>
      <c r="B101" s="17" t="s">
        <v>118</v>
      </c>
      <c r="C101" s="18">
        <v>24900</v>
      </c>
      <c r="D101" s="18">
        <v>24900</v>
      </c>
      <c r="E101" s="18">
        <v>7988</v>
      </c>
      <c r="F101" s="18">
        <v>802</v>
      </c>
      <c r="G101" s="18">
        <v>16838</v>
      </c>
      <c r="H101" s="18">
        <v>16838</v>
      </c>
      <c r="I101" s="18">
        <v>0</v>
      </c>
      <c r="J101" s="18">
        <v>0</v>
      </c>
      <c r="K101" s="18">
        <v>74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</row>
    <row r="102" spans="1:18" ht="39">
      <c r="A102" s="20" t="s">
        <v>88</v>
      </c>
      <c r="B102" s="17" t="s">
        <v>119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</row>
    <row r="103" spans="1:18" ht="26.25">
      <c r="A103" s="16" t="s">
        <v>291</v>
      </c>
      <c r="B103" s="17" t="s">
        <v>120</v>
      </c>
      <c r="C103" s="18">
        <v>70</v>
      </c>
      <c r="D103" s="18">
        <v>9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9</v>
      </c>
      <c r="L103" s="18">
        <v>5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56</v>
      </c>
    </row>
    <row r="104" spans="1:18" ht="39">
      <c r="A104" s="19" t="s">
        <v>93</v>
      </c>
      <c r="B104" s="17" t="s">
        <v>121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</row>
    <row r="105" spans="1:18" ht="15">
      <c r="A105" s="19" t="s">
        <v>95</v>
      </c>
      <c r="B105" s="17" t="s">
        <v>122</v>
      </c>
      <c r="C105" s="18">
        <v>29</v>
      </c>
      <c r="D105" s="18">
        <v>9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9</v>
      </c>
      <c r="L105" s="18">
        <v>5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15</v>
      </c>
    </row>
    <row r="106" spans="1:18" ht="26.25">
      <c r="A106" s="19" t="s">
        <v>97</v>
      </c>
      <c r="B106" s="17" t="s">
        <v>123</v>
      </c>
      <c r="C106" s="18">
        <v>41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41</v>
      </c>
    </row>
    <row r="107" spans="1:18" ht="39">
      <c r="A107" s="19" t="s">
        <v>99</v>
      </c>
      <c r="B107" s="17" t="s">
        <v>124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</row>
    <row r="108" spans="1:18" ht="15">
      <c r="A108" s="16" t="s">
        <v>166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ht="64.5">
      <c r="A109" s="19" t="s">
        <v>355</v>
      </c>
      <c r="B109" s="17" t="s">
        <v>125</v>
      </c>
      <c r="C109" s="18">
        <v>29318</v>
      </c>
      <c r="D109" s="18">
        <v>28473</v>
      </c>
      <c r="E109" s="18">
        <v>16218</v>
      </c>
      <c r="F109" s="18">
        <v>1620</v>
      </c>
      <c r="G109" s="18">
        <v>12210</v>
      </c>
      <c r="H109" s="18">
        <v>12210</v>
      </c>
      <c r="I109" s="18">
        <v>3</v>
      </c>
      <c r="J109" s="18">
        <v>3</v>
      </c>
      <c r="K109" s="18">
        <v>42</v>
      </c>
      <c r="L109" s="18">
        <v>28</v>
      </c>
      <c r="M109" s="18">
        <v>0</v>
      </c>
      <c r="N109" s="18">
        <v>159</v>
      </c>
      <c r="O109" s="18">
        <v>0</v>
      </c>
      <c r="P109" s="18">
        <v>0</v>
      </c>
      <c r="Q109" s="18">
        <v>0</v>
      </c>
      <c r="R109" s="18">
        <v>658</v>
      </c>
    </row>
    <row r="110" spans="1:18" ht="15">
      <c r="A110" s="19" t="s">
        <v>41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 ht="15">
      <c r="A111" s="20" t="s">
        <v>284</v>
      </c>
      <c r="B111" s="17" t="s">
        <v>293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</row>
    <row r="112" spans="1:18" ht="51.75">
      <c r="A112" s="20" t="s">
        <v>353</v>
      </c>
      <c r="B112" s="17" t="s">
        <v>294</v>
      </c>
      <c r="C112" s="18">
        <v>147</v>
      </c>
      <c r="D112" s="18">
        <v>106</v>
      </c>
      <c r="E112" s="18">
        <v>0</v>
      </c>
      <c r="F112" s="18">
        <v>0</v>
      </c>
      <c r="G112" s="18">
        <v>106</v>
      </c>
      <c r="H112" s="18">
        <v>106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41</v>
      </c>
    </row>
    <row r="113" spans="1:18" ht="15">
      <c r="A113" s="20" t="s">
        <v>354</v>
      </c>
      <c r="B113" s="17" t="s">
        <v>295</v>
      </c>
      <c r="C113" s="18">
        <v>29171</v>
      </c>
      <c r="D113" s="18">
        <v>28367</v>
      </c>
      <c r="E113" s="18">
        <v>16218</v>
      </c>
      <c r="F113" s="18">
        <v>1620</v>
      </c>
      <c r="G113" s="18">
        <v>12104</v>
      </c>
      <c r="H113" s="18">
        <v>12104</v>
      </c>
      <c r="I113" s="18">
        <v>3</v>
      </c>
      <c r="J113" s="18">
        <v>3</v>
      </c>
      <c r="K113" s="18">
        <v>42</v>
      </c>
      <c r="L113" s="18">
        <v>28</v>
      </c>
      <c r="M113" s="18">
        <v>0</v>
      </c>
      <c r="N113" s="18">
        <v>159</v>
      </c>
      <c r="O113" s="18">
        <v>0</v>
      </c>
      <c r="P113" s="18">
        <v>0</v>
      </c>
      <c r="Q113" s="18">
        <v>0</v>
      </c>
      <c r="R113" s="18">
        <v>617</v>
      </c>
    </row>
    <row r="114" spans="1:18" ht="15">
      <c r="A114" s="16" t="s">
        <v>289</v>
      </c>
      <c r="B114" s="17" t="s">
        <v>296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</row>
    <row r="115" spans="1:18" ht="15">
      <c r="A115" s="16" t="s">
        <v>59</v>
      </c>
      <c r="B115" s="17" t="s">
        <v>297</v>
      </c>
      <c r="C115" s="18">
        <v>829023</v>
      </c>
      <c r="D115" s="18">
        <v>725296</v>
      </c>
      <c r="E115" s="18">
        <v>330388</v>
      </c>
      <c r="F115" s="18">
        <v>32725</v>
      </c>
      <c r="G115" s="18">
        <v>384452</v>
      </c>
      <c r="H115" s="18">
        <v>384452</v>
      </c>
      <c r="I115" s="18">
        <v>22</v>
      </c>
      <c r="J115" s="18">
        <v>9</v>
      </c>
      <c r="K115" s="18">
        <v>10434</v>
      </c>
      <c r="L115" s="18">
        <v>2717</v>
      </c>
      <c r="M115" s="18">
        <v>178</v>
      </c>
      <c r="N115" s="18">
        <v>17757</v>
      </c>
      <c r="O115" s="18">
        <v>10534</v>
      </c>
      <c r="P115" s="18">
        <v>7288</v>
      </c>
      <c r="Q115" s="18">
        <v>7878</v>
      </c>
      <c r="R115" s="18">
        <v>64663</v>
      </c>
    </row>
    <row r="116" s="13" customFormat="1" ht="15">
      <c r="A116" s="12"/>
    </row>
    <row r="117" s="13" customFormat="1" ht="15">
      <c r="A117" s="12" t="s">
        <v>362</v>
      </c>
    </row>
    <row r="118" spans="1:18" s="14" customFormat="1" ht="15">
      <c r="A118" s="73" t="s">
        <v>3</v>
      </c>
      <c r="B118" s="73" t="s">
        <v>4</v>
      </c>
      <c r="C118" s="73" t="s">
        <v>5</v>
      </c>
      <c r="D118" s="76" t="s">
        <v>6</v>
      </c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8"/>
    </row>
    <row r="119" spans="1:18" s="14" customFormat="1" ht="15">
      <c r="A119" s="74"/>
      <c r="B119" s="74"/>
      <c r="C119" s="74"/>
      <c r="D119" s="76" t="s">
        <v>7</v>
      </c>
      <c r="E119" s="77"/>
      <c r="F119" s="77"/>
      <c r="G119" s="77"/>
      <c r="H119" s="77"/>
      <c r="I119" s="77"/>
      <c r="J119" s="77"/>
      <c r="K119" s="78"/>
      <c r="L119" s="73" t="s">
        <v>8</v>
      </c>
      <c r="M119" s="73" t="s">
        <v>9</v>
      </c>
      <c r="N119" s="73" t="s">
        <v>10</v>
      </c>
      <c r="O119" s="73" t="s">
        <v>11</v>
      </c>
      <c r="P119" s="73" t="s">
        <v>455</v>
      </c>
      <c r="Q119" s="73" t="s">
        <v>13</v>
      </c>
      <c r="R119" s="73" t="s">
        <v>356</v>
      </c>
    </row>
    <row r="120" spans="1:18" s="14" customFormat="1" ht="15">
      <c r="A120" s="74"/>
      <c r="B120" s="74"/>
      <c r="C120" s="74"/>
      <c r="D120" s="73" t="s">
        <v>5</v>
      </c>
      <c r="E120" s="76" t="s">
        <v>14</v>
      </c>
      <c r="F120" s="77"/>
      <c r="G120" s="77"/>
      <c r="H120" s="77"/>
      <c r="I120" s="77"/>
      <c r="J120" s="77"/>
      <c r="K120" s="78"/>
      <c r="L120" s="74"/>
      <c r="M120" s="74"/>
      <c r="N120" s="74"/>
      <c r="O120" s="74"/>
      <c r="P120" s="74"/>
      <c r="Q120" s="74"/>
      <c r="R120" s="74"/>
    </row>
    <row r="121" spans="1:18" s="14" customFormat="1" ht="102" customHeight="1">
      <c r="A121" s="74"/>
      <c r="B121" s="74"/>
      <c r="C121" s="74"/>
      <c r="D121" s="74"/>
      <c r="E121" s="76" t="s">
        <v>15</v>
      </c>
      <c r="F121" s="78"/>
      <c r="G121" s="73" t="s">
        <v>16</v>
      </c>
      <c r="H121" s="73" t="s">
        <v>17</v>
      </c>
      <c r="I121" s="73" t="s">
        <v>18</v>
      </c>
      <c r="J121" s="73" t="s">
        <v>19</v>
      </c>
      <c r="K121" s="73" t="s">
        <v>20</v>
      </c>
      <c r="L121" s="74"/>
      <c r="M121" s="74"/>
      <c r="N121" s="74"/>
      <c r="O121" s="74"/>
      <c r="P121" s="74"/>
      <c r="Q121" s="74"/>
      <c r="R121" s="74"/>
    </row>
    <row r="122" spans="1:18" s="14" customFormat="1" ht="51">
      <c r="A122" s="75"/>
      <c r="B122" s="75"/>
      <c r="C122" s="75"/>
      <c r="D122" s="75"/>
      <c r="E122" s="15" t="s">
        <v>5</v>
      </c>
      <c r="F122" s="15" t="s">
        <v>21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</row>
    <row r="123" spans="1:18" ht="15">
      <c r="A123" s="16" t="s">
        <v>22</v>
      </c>
      <c r="B123" s="17" t="s">
        <v>23</v>
      </c>
      <c r="C123" s="17" t="s">
        <v>24</v>
      </c>
      <c r="D123" s="17" t="s">
        <v>25</v>
      </c>
      <c r="E123" s="17" t="s">
        <v>26</v>
      </c>
      <c r="F123" s="17" t="s">
        <v>27</v>
      </c>
      <c r="G123" s="17" t="s">
        <v>28</v>
      </c>
      <c r="H123" s="17" t="s">
        <v>29</v>
      </c>
      <c r="I123" s="17" t="s">
        <v>30</v>
      </c>
      <c r="J123" s="17" t="s">
        <v>31</v>
      </c>
      <c r="K123" s="17" t="s">
        <v>32</v>
      </c>
      <c r="L123" s="17" t="s">
        <v>33</v>
      </c>
      <c r="M123" s="17" t="s">
        <v>34</v>
      </c>
      <c r="N123" s="17" t="s">
        <v>35</v>
      </c>
      <c r="O123" s="17" t="s">
        <v>36</v>
      </c>
      <c r="P123" s="17" t="s">
        <v>37</v>
      </c>
      <c r="Q123" s="17" t="s">
        <v>38</v>
      </c>
      <c r="R123" s="17" t="s">
        <v>39</v>
      </c>
    </row>
    <row r="124" spans="1:18" ht="15">
      <c r="A124" s="16" t="s">
        <v>167</v>
      </c>
      <c r="B124" s="17" t="s">
        <v>363</v>
      </c>
      <c r="C124" s="18">
        <v>0</v>
      </c>
      <c r="D124" s="17" t="s">
        <v>50</v>
      </c>
      <c r="E124" s="17" t="s">
        <v>50</v>
      </c>
      <c r="F124" s="17" t="s">
        <v>50</v>
      </c>
      <c r="G124" s="17" t="s">
        <v>50</v>
      </c>
      <c r="H124" s="17" t="s">
        <v>50</v>
      </c>
      <c r="I124" s="17" t="s">
        <v>50</v>
      </c>
      <c r="J124" s="17" t="s">
        <v>50</v>
      </c>
      <c r="K124" s="17" t="s">
        <v>50</v>
      </c>
      <c r="L124" s="17" t="s">
        <v>50</v>
      </c>
      <c r="M124" s="17" t="s">
        <v>50</v>
      </c>
      <c r="N124" s="17" t="s">
        <v>50</v>
      </c>
      <c r="O124" s="17" t="s">
        <v>50</v>
      </c>
      <c r="P124" s="17" t="s">
        <v>50</v>
      </c>
      <c r="Q124" s="17" t="s">
        <v>50</v>
      </c>
      <c r="R124" s="17" t="s">
        <v>50</v>
      </c>
    </row>
    <row r="125" s="13" customFormat="1" ht="15">
      <c r="A125" s="12"/>
    </row>
    <row r="126" s="13" customFormat="1" ht="15">
      <c r="A126" s="12" t="s">
        <v>364</v>
      </c>
    </row>
    <row r="127" spans="1:10" s="14" customFormat="1" ht="242.25">
      <c r="A127" s="15" t="s">
        <v>3</v>
      </c>
      <c r="B127" s="15" t="s">
        <v>4</v>
      </c>
      <c r="C127" s="15" t="s">
        <v>126</v>
      </c>
      <c r="D127" s="15" t="s">
        <v>5</v>
      </c>
      <c r="E127" s="15" t="s">
        <v>299</v>
      </c>
      <c r="F127" s="15" t="s">
        <v>300</v>
      </c>
      <c r="G127" s="15" t="s">
        <v>301</v>
      </c>
      <c r="H127" s="15" t="s">
        <v>127</v>
      </c>
      <c r="I127" s="15" t="s">
        <v>302</v>
      </c>
      <c r="J127" s="15" t="s">
        <v>303</v>
      </c>
    </row>
    <row r="128" spans="1:10" ht="15">
      <c r="A128" s="16" t="s">
        <v>22</v>
      </c>
      <c r="B128" s="17" t="s">
        <v>23</v>
      </c>
      <c r="C128" s="17" t="s">
        <v>24</v>
      </c>
      <c r="D128" s="17" t="s">
        <v>25</v>
      </c>
      <c r="E128" s="17" t="s">
        <v>26</v>
      </c>
      <c r="F128" s="17" t="s">
        <v>27</v>
      </c>
      <c r="G128" s="17" t="s">
        <v>28</v>
      </c>
      <c r="H128" s="17" t="s">
        <v>29</v>
      </c>
      <c r="I128" s="17" t="s">
        <v>30</v>
      </c>
      <c r="J128" s="17" t="s">
        <v>31</v>
      </c>
    </row>
    <row r="129" spans="1:10" ht="51.75">
      <c r="A129" s="16" t="s">
        <v>128</v>
      </c>
      <c r="B129" s="17" t="s">
        <v>129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</row>
    <row r="130" spans="1:10" ht="39">
      <c r="A130" s="16" t="s">
        <v>130</v>
      </c>
      <c r="B130" s="17" t="s">
        <v>131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</row>
    <row r="131" spans="1:10" ht="39">
      <c r="A131" s="16" t="s">
        <v>132</v>
      </c>
      <c r="B131" s="17" t="s">
        <v>133</v>
      </c>
      <c r="C131" s="18">
        <v>1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</row>
    <row r="132" spans="1:10" ht="128.25">
      <c r="A132" s="16" t="s">
        <v>134</v>
      </c>
      <c r="B132" s="17" t="s">
        <v>135</v>
      </c>
      <c r="C132" s="18">
        <v>17</v>
      </c>
      <c r="D132" s="18">
        <v>219</v>
      </c>
      <c r="E132" s="18">
        <v>73</v>
      </c>
      <c r="F132" s="18">
        <v>42</v>
      </c>
      <c r="G132" s="18">
        <v>0</v>
      </c>
      <c r="H132" s="18">
        <v>0</v>
      </c>
      <c r="I132" s="18">
        <v>0</v>
      </c>
      <c r="J132" s="18">
        <v>104</v>
      </c>
    </row>
    <row r="133" spans="1:10" ht="26.25">
      <c r="A133" s="16" t="s">
        <v>136</v>
      </c>
      <c r="B133" s="17" t="s">
        <v>137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</row>
    <row r="134" spans="1:10" ht="51.75">
      <c r="A134" s="16" t="s">
        <v>138</v>
      </c>
      <c r="B134" s="17" t="s">
        <v>139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7" t="s">
        <v>50</v>
      </c>
      <c r="I134" s="18">
        <v>0</v>
      </c>
      <c r="J134" s="18">
        <v>0</v>
      </c>
    </row>
    <row r="135" spans="1:10" ht="26.25">
      <c r="A135" s="16" t="s">
        <v>140</v>
      </c>
      <c r="B135" s="17" t="s">
        <v>141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</row>
    <row r="136" spans="1:10" ht="90">
      <c r="A136" s="16" t="s">
        <v>142</v>
      </c>
      <c r="B136" s="17" t="s">
        <v>143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</row>
    <row r="137" spans="1:10" ht="15">
      <c r="A137" s="16" t="s">
        <v>59</v>
      </c>
      <c r="B137" s="17" t="s">
        <v>145</v>
      </c>
      <c r="C137" s="18">
        <v>18</v>
      </c>
      <c r="D137" s="18">
        <v>219</v>
      </c>
      <c r="E137" s="18">
        <v>73</v>
      </c>
      <c r="F137" s="18">
        <v>42</v>
      </c>
      <c r="G137" s="18">
        <v>0</v>
      </c>
      <c r="H137" s="18">
        <v>0</v>
      </c>
      <c r="I137" s="18">
        <v>0</v>
      </c>
      <c r="J137" s="18">
        <v>104</v>
      </c>
    </row>
    <row r="138" s="13" customFormat="1" ht="15">
      <c r="A138" s="12"/>
    </row>
    <row r="139" s="13" customFormat="1" ht="15">
      <c r="A139" s="12" t="s">
        <v>365</v>
      </c>
    </row>
    <row r="140" spans="1:16" s="14" customFormat="1" ht="408">
      <c r="A140" s="15" t="s">
        <v>3</v>
      </c>
      <c r="B140" s="15" t="s">
        <v>4</v>
      </c>
      <c r="C140" s="15" t="s">
        <v>304</v>
      </c>
      <c r="D140" s="15" t="s">
        <v>305</v>
      </c>
      <c r="E140" s="15" t="s">
        <v>366</v>
      </c>
      <c r="F140" s="15" t="s">
        <v>306</v>
      </c>
      <c r="G140" s="15" t="s">
        <v>307</v>
      </c>
      <c r="H140" s="15" t="s">
        <v>308</v>
      </c>
      <c r="I140" s="15" t="s">
        <v>309</v>
      </c>
      <c r="J140" s="15" t="s">
        <v>310</v>
      </c>
      <c r="K140" s="15" t="s">
        <v>311</v>
      </c>
      <c r="L140" s="15" t="s">
        <v>312</v>
      </c>
      <c r="M140" s="15" t="s">
        <v>313</v>
      </c>
      <c r="N140" s="15" t="s">
        <v>314</v>
      </c>
      <c r="O140" s="15" t="s">
        <v>315</v>
      </c>
      <c r="P140" s="15" t="s">
        <v>316</v>
      </c>
    </row>
    <row r="141" spans="1:16" ht="15">
      <c r="A141" s="16" t="s">
        <v>22</v>
      </c>
      <c r="B141" s="17" t="s">
        <v>23</v>
      </c>
      <c r="C141" s="17" t="s">
        <v>24</v>
      </c>
      <c r="D141" s="17" t="s">
        <v>25</v>
      </c>
      <c r="E141" s="17" t="s">
        <v>26</v>
      </c>
      <c r="F141" s="17" t="s">
        <v>27</v>
      </c>
      <c r="G141" s="17" t="s">
        <v>28</v>
      </c>
      <c r="H141" s="17" t="s">
        <v>29</v>
      </c>
      <c r="I141" s="17" t="s">
        <v>30</v>
      </c>
      <c r="J141" s="17" t="s">
        <v>31</v>
      </c>
      <c r="K141" s="17" t="s">
        <v>32</v>
      </c>
      <c r="L141" s="17" t="s">
        <v>33</v>
      </c>
      <c r="M141" s="17" t="s">
        <v>34</v>
      </c>
      <c r="N141" s="17" t="s">
        <v>35</v>
      </c>
      <c r="O141" s="17" t="s">
        <v>36</v>
      </c>
      <c r="P141" s="17" t="s">
        <v>37</v>
      </c>
    </row>
    <row r="142" spans="1:16" ht="15">
      <c r="A142" s="16" t="s">
        <v>146</v>
      </c>
      <c r="B142" s="17" t="s">
        <v>147</v>
      </c>
      <c r="C142" s="18">
        <v>2</v>
      </c>
      <c r="D142" s="18">
        <v>2</v>
      </c>
      <c r="E142" s="18">
        <v>2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</row>
    <row r="143" spans="1:16" ht="26.25">
      <c r="A143" s="16" t="s">
        <v>317</v>
      </c>
      <c r="B143" s="17" t="s">
        <v>148</v>
      </c>
      <c r="C143" s="18">
        <v>4</v>
      </c>
      <c r="D143" s="18">
        <v>4</v>
      </c>
      <c r="E143" s="18">
        <v>0</v>
      </c>
      <c r="F143" s="18">
        <v>0</v>
      </c>
      <c r="G143" s="18">
        <v>3</v>
      </c>
      <c r="H143" s="18">
        <v>1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</row>
    <row r="144" spans="1:16" ht="26.25">
      <c r="A144" s="16" t="s">
        <v>318</v>
      </c>
      <c r="B144" s="17" t="s">
        <v>149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</row>
    <row r="145" spans="1:16" ht="26.25">
      <c r="A145" s="16" t="s">
        <v>319</v>
      </c>
      <c r="B145" s="17" t="s">
        <v>150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</row>
    <row r="146" spans="1:16" ht="15">
      <c r="A146" s="16" t="s">
        <v>320</v>
      </c>
      <c r="B146" s="17" t="s">
        <v>151</v>
      </c>
      <c r="C146" s="18">
        <v>8596</v>
      </c>
      <c r="D146" s="18">
        <v>8400</v>
      </c>
      <c r="E146" s="18">
        <v>3689</v>
      </c>
      <c r="F146" s="18">
        <v>2478</v>
      </c>
      <c r="G146" s="18">
        <v>1787</v>
      </c>
      <c r="H146" s="18">
        <v>437</v>
      </c>
      <c r="I146" s="18">
        <v>0</v>
      </c>
      <c r="J146" s="18">
        <v>9</v>
      </c>
      <c r="K146" s="18">
        <v>196</v>
      </c>
      <c r="L146" s="18">
        <v>27</v>
      </c>
      <c r="M146" s="18">
        <v>2</v>
      </c>
      <c r="N146" s="18">
        <v>125</v>
      </c>
      <c r="O146" s="18">
        <v>42</v>
      </c>
      <c r="P146" s="18">
        <v>0</v>
      </c>
    </row>
    <row r="147" spans="1:16" ht="51.75">
      <c r="A147" s="19" t="s">
        <v>321</v>
      </c>
      <c r="B147" s="17" t="s">
        <v>152</v>
      </c>
      <c r="C147" s="18">
        <v>378</v>
      </c>
      <c r="D147" s="18">
        <v>378</v>
      </c>
      <c r="E147" s="18">
        <v>123</v>
      </c>
      <c r="F147" s="18">
        <v>232</v>
      </c>
      <c r="G147" s="18">
        <v>11</v>
      </c>
      <c r="H147" s="18">
        <v>4</v>
      </c>
      <c r="I147" s="18">
        <v>0</v>
      </c>
      <c r="J147" s="18">
        <v>8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</row>
    <row r="148" spans="1:16" ht="64.5">
      <c r="A148" s="19" t="s">
        <v>322</v>
      </c>
      <c r="B148" s="17" t="s">
        <v>153</v>
      </c>
      <c r="C148" s="18">
        <v>3332</v>
      </c>
      <c r="D148" s="18">
        <v>3317</v>
      </c>
      <c r="E148" s="18">
        <v>954</v>
      </c>
      <c r="F148" s="18">
        <v>689</v>
      </c>
      <c r="G148" s="18">
        <v>1442</v>
      </c>
      <c r="H148" s="18">
        <v>231</v>
      </c>
      <c r="I148" s="18">
        <v>0</v>
      </c>
      <c r="J148" s="18">
        <v>1</v>
      </c>
      <c r="K148" s="18">
        <v>15</v>
      </c>
      <c r="L148" s="18">
        <v>0</v>
      </c>
      <c r="M148" s="18">
        <v>0</v>
      </c>
      <c r="N148" s="18">
        <v>0</v>
      </c>
      <c r="O148" s="18">
        <v>15</v>
      </c>
      <c r="P148" s="18">
        <v>0</v>
      </c>
    </row>
    <row r="149" spans="1:16" ht="77.25">
      <c r="A149" s="19" t="s">
        <v>323</v>
      </c>
      <c r="B149" s="17" t="s">
        <v>154</v>
      </c>
      <c r="C149" s="18">
        <v>4884</v>
      </c>
      <c r="D149" s="18">
        <v>4703</v>
      </c>
      <c r="E149" s="18">
        <v>2612</v>
      </c>
      <c r="F149" s="18">
        <v>1556</v>
      </c>
      <c r="G149" s="18">
        <v>333</v>
      </c>
      <c r="H149" s="18">
        <v>202</v>
      </c>
      <c r="I149" s="18">
        <v>0</v>
      </c>
      <c r="J149" s="18">
        <v>0</v>
      </c>
      <c r="K149" s="18">
        <v>181</v>
      </c>
      <c r="L149" s="18">
        <v>27</v>
      </c>
      <c r="M149" s="18">
        <v>2</v>
      </c>
      <c r="N149" s="18">
        <v>125</v>
      </c>
      <c r="O149" s="18">
        <v>27</v>
      </c>
      <c r="P149" s="18">
        <v>0</v>
      </c>
    </row>
    <row r="150" spans="1:16" ht="15">
      <c r="A150" s="16" t="s">
        <v>324</v>
      </c>
      <c r="B150" s="17" t="s">
        <v>155</v>
      </c>
      <c r="C150" s="18">
        <v>1286</v>
      </c>
      <c r="D150" s="18">
        <v>1286</v>
      </c>
      <c r="E150" s="18">
        <v>1097</v>
      </c>
      <c r="F150" s="18">
        <v>187</v>
      </c>
      <c r="G150" s="18">
        <v>0</v>
      </c>
      <c r="H150" s="18">
        <v>0</v>
      </c>
      <c r="I150" s="18">
        <v>2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</row>
    <row r="151" spans="1:16" ht="15">
      <c r="A151" s="16" t="s">
        <v>325</v>
      </c>
      <c r="B151" s="17" t="s">
        <v>156</v>
      </c>
      <c r="C151" s="18">
        <v>1249</v>
      </c>
      <c r="D151" s="18">
        <v>894</v>
      </c>
      <c r="E151" s="18">
        <v>406</v>
      </c>
      <c r="F151" s="18">
        <v>150</v>
      </c>
      <c r="G151" s="18">
        <v>272</v>
      </c>
      <c r="H151" s="18">
        <v>66</v>
      </c>
      <c r="I151" s="18">
        <v>0</v>
      </c>
      <c r="J151" s="18">
        <v>0</v>
      </c>
      <c r="K151" s="18">
        <v>355</v>
      </c>
      <c r="L151" s="18">
        <v>0</v>
      </c>
      <c r="M151" s="18">
        <v>2</v>
      </c>
      <c r="N151" s="18">
        <v>330</v>
      </c>
      <c r="O151" s="18">
        <v>23</v>
      </c>
      <c r="P151" s="18">
        <v>0</v>
      </c>
    </row>
    <row r="152" spans="1:16" ht="15">
      <c r="A152" s="16" t="s">
        <v>326</v>
      </c>
      <c r="B152" s="17" t="s">
        <v>157</v>
      </c>
      <c r="C152" s="18">
        <v>6028</v>
      </c>
      <c r="D152" s="18">
        <v>5989</v>
      </c>
      <c r="E152" s="18">
        <v>4963</v>
      </c>
      <c r="F152" s="18">
        <v>977</v>
      </c>
      <c r="G152" s="18">
        <v>13</v>
      </c>
      <c r="H152" s="18">
        <v>14</v>
      </c>
      <c r="I152" s="18">
        <v>17</v>
      </c>
      <c r="J152" s="18">
        <v>5</v>
      </c>
      <c r="K152" s="18">
        <v>39</v>
      </c>
      <c r="L152" s="18">
        <v>0</v>
      </c>
      <c r="M152" s="18">
        <v>2</v>
      </c>
      <c r="N152" s="18">
        <v>32</v>
      </c>
      <c r="O152" s="18">
        <v>5</v>
      </c>
      <c r="P152" s="18">
        <v>0</v>
      </c>
    </row>
    <row r="153" spans="1:16" ht="15">
      <c r="A153" s="16" t="s">
        <v>41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15">
      <c r="A154" s="19" t="s">
        <v>158</v>
      </c>
      <c r="B154" s="17" t="s">
        <v>159</v>
      </c>
      <c r="C154" s="18">
        <v>5870</v>
      </c>
      <c r="D154" s="18">
        <v>5870</v>
      </c>
      <c r="E154" s="18">
        <v>4907</v>
      </c>
      <c r="F154" s="18">
        <v>941</v>
      </c>
      <c r="G154" s="18">
        <v>0</v>
      </c>
      <c r="H154" s="18">
        <v>0</v>
      </c>
      <c r="I154" s="18">
        <v>17</v>
      </c>
      <c r="J154" s="18">
        <v>5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</row>
    <row r="155" spans="1:16" ht="15">
      <c r="A155" s="19" t="s">
        <v>160</v>
      </c>
      <c r="B155" s="17" t="s">
        <v>161</v>
      </c>
      <c r="C155" s="18">
        <v>158</v>
      </c>
      <c r="D155" s="18">
        <v>119</v>
      </c>
      <c r="E155" s="18">
        <v>56</v>
      </c>
      <c r="F155" s="18">
        <v>36</v>
      </c>
      <c r="G155" s="18">
        <v>13</v>
      </c>
      <c r="H155" s="18">
        <v>14</v>
      </c>
      <c r="I155" s="18">
        <v>0</v>
      </c>
      <c r="J155" s="18">
        <v>0</v>
      </c>
      <c r="K155" s="18">
        <v>39</v>
      </c>
      <c r="L155" s="18">
        <v>0</v>
      </c>
      <c r="M155" s="18">
        <v>2</v>
      </c>
      <c r="N155" s="18">
        <v>32</v>
      </c>
      <c r="O155" s="18">
        <v>5</v>
      </c>
      <c r="P155" s="18">
        <v>0</v>
      </c>
    </row>
    <row r="156" spans="1:16" ht="15">
      <c r="A156" s="16" t="s">
        <v>327</v>
      </c>
      <c r="B156" s="17" t="s">
        <v>162</v>
      </c>
      <c r="C156" s="18">
        <v>737</v>
      </c>
      <c r="D156" s="18">
        <v>733</v>
      </c>
      <c r="E156" s="18">
        <v>623</v>
      </c>
      <c r="F156" s="18">
        <v>110</v>
      </c>
      <c r="G156" s="18">
        <v>0</v>
      </c>
      <c r="H156" s="18">
        <v>0</v>
      </c>
      <c r="I156" s="18">
        <v>0</v>
      </c>
      <c r="J156" s="18">
        <v>0</v>
      </c>
      <c r="K156" s="18">
        <v>4</v>
      </c>
      <c r="L156" s="18">
        <v>0</v>
      </c>
      <c r="M156" s="18">
        <v>4</v>
      </c>
      <c r="N156" s="18">
        <v>0</v>
      </c>
      <c r="O156" s="18">
        <v>0</v>
      </c>
      <c r="P156" s="18">
        <v>0</v>
      </c>
    </row>
    <row r="157" spans="1:16" ht="15">
      <c r="A157" s="16" t="s">
        <v>41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5">
      <c r="A158" s="19" t="s">
        <v>158</v>
      </c>
      <c r="B158" s="17" t="s">
        <v>163</v>
      </c>
      <c r="C158" s="18">
        <v>650</v>
      </c>
      <c r="D158" s="18">
        <v>650</v>
      </c>
      <c r="E158" s="18">
        <v>579</v>
      </c>
      <c r="F158" s="18">
        <v>71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</row>
    <row r="159" spans="1:16" ht="15">
      <c r="A159" s="19" t="s">
        <v>160</v>
      </c>
      <c r="B159" s="17" t="s">
        <v>164</v>
      </c>
      <c r="C159" s="18">
        <v>87</v>
      </c>
      <c r="D159" s="18">
        <v>83</v>
      </c>
      <c r="E159" s="18">
        <v>44</v>
      </c>
      <c r="F159" s="18">
        <v>39</v>
      </c>
      <c r="G159" s="18">
        <v>0</v>
      </c>
      <c r="H159" s="18">
        <v>0</v>
      </c>
      <c r="I159" s="18">
        <v>0</v>
      </c>
      <c r="J159" s="18">
        <v>0</v>
      </c>
      <c r="K159" s="18">
        <v>4</v>
      </c>
      <c r="L159" s="18">
        <v>0</v>
      </c>
      <c r="M159" s="18">
        <v>4</v>
      </c>
      <c r="N159" s="18">
        <v>0</v>
      </c>
      <c r="O159" s="18">
        <v>0</v>
      </c>
      <c r="P159" s="18">
        <v>0</v>
      </c>
    </row>
    <row r="160" spans="1:16" ht="15">
      <c r="A160" s="16" t="s">
        <v>328</v>
      </c>
      <c r="B160" s="17" t="s">
        <v>165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</row>
    <row r="161" spans="1:16" ht="15">
      <c r="A161" s="16" t="s">
        <v>329</v>
      </c>
      <c r="B161" s="17" t="s">
        <v>168</v>
      </c>
      <c r="C161" s="18">
        <v>15</v>
      </c>
      <c r="D161" s="18">
        <v>15</v>
      </c>
      <c r="E161" s="18">
        <v>2</v>
      </c>
      <c r="F161" s="18">
        <v>13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7" t="s">
        <v>50</v>
      </c>
    </row>
    <row r="162" spans="1:16" ht="15">
      <c r="A162" s="16" t="s">
        <v>169</v>
      </c>
      <c r="B162" s="17" t="s">
        <v>170</v>
      </c>
      <c r="C162" s="18">
        <v>9</v>
      </c>
      <c r="D162" s="18">
        <v>9</v>
      </c>
      <c r="E162" s="18">
        <v>1</v>
      </c>
      <c r="F162" s="18">
        <v>1</v>
      </c>
      <c r="G162" s="18">
        <v>6</v>
      </c>
      <c r="H162" s="18">
        <v>1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7" t="s">
        <v>50</v>
      </c>
    </row>
    <row r="163" spans="1:16" ht="15">
      <c r="A163" s="16" t="s">
        <v>171</v>
      </c>
      <c r="B163" s="17" t="s">
        <v>172</v>
      </c>
      <c r="C163" s="18">
        <v>44</v>
      </c>
      <c r="D163" s="18">
        <v>44</v>
      </c>
      <c r="E163" s="18">
        <v>0</v>
      </c>
      <c r="F163" s="18">
        <v>0</v>
      </c>
      <c r="G163" s="18">
        <v>4</v>
      </c>
      <c r="H163" s="18">
        <v>40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7" t="s">
        <v>50</v>
      </c>
    </row>
    <row r="164" spans="1:16" ht="26.25">
      <c r="A164" s="16" t="s">
        <v>330</v>
      </c>
      <c r="B164" s="17" t="s">
        <v>173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7" t="s">
        <v>50</v>
      </c>
    </row>
    <row r="165" spans="1:16" ht="15">
      <c r="A165" s="16" t="s">
        <v>331</v>
      </c>
      <c r="B165" s="17" t="s">
        <v>174</v>
      </c>
      <c r="C165" s="18">
        <v>33329</v>
      </c>
      <c r="D165" s="18">
        <v>32496</v>
      </c>
      <c r="E165" s="18">
        <v>20058</v>
      </c>
      <c r="F165" s="18">
        <v>7480</v>
      </c>
      <c r="G165" s="18">
        <v>3884</v>
      </c>
      <c r="H165" s="18">
        <v>1010</v>
      </c>
      <c r="I165" s="18">
        <v>36</v>
      </c>
      <c r="J165" s="18">
        <v>28</v>
      </c>
      <c r="K165" s="18">
        <v>833</v>
      </c>
      <c r="L165" s="18">
        <v>54</v>
      </c>
      <c r="M165" s="18">
        <v>18</v>
      </c>
      <c r="N165" s="18">
        <v>644</v>
      </c>
      <c r="O165" s="18">
        <v>117</v>
      </c>
      <c r="P165" s="18">
        <v>0</v>
      </c>
    </row>
    <row r="166" s="13" customFormat="1" ht="15">
      <c r="A166" s="12"/>
    </row>
    <row r="167" s="13" customFormat="1" ht="15">
      <c r="A167" s="12" t="s">
        <v>367</v>
      </c>
    </row>
    <row r="168" spans="1:18" s="14" customFormat="1" ht="15">
      <c r="A168" s="73" t="s">
        <v>3</v>
      </c>
      <c r="B168" s="73" t="s">
        <v>4</v>
      </c>
      <c r="C168" s="73" t="s">
        <v>175</v>
      </c>
      <c r="D168" s="76" t="s">
        <v>176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8"/>
    </row>
    <row r="169" spans="1:18" s="14" customFormat="1" ht="409.5" customHeight="1">
      <c r="A169" s="74"/>
      <c r="B169" s="74"/>
      <c r="C169" s="74"/>
      <c r="D169" s="73" t="s">
        <v>177</v>
      </c>
      <c r="E169" s="76" t="s">
        <v>41</v>
      </c>
      <c r="F169" s="78"/>
      <c r="G169" s="73" t="s">
        <v>178</v>
      </c>
      <c r="H169" s="73" t="s">
        <v>179</v>
      </c>
      <c r="I169" s="73" t="s">
        <v>180</v>
      </c>
      <c r="J169" s="76" t="s">
        <v>41</v>
      </c>
      <c r="K169" s="78"/>
      <c r="L169" s="73" t="s">
        <v>181</v>
      </c>
      <c r="M169" s="73" t="s">
        <v>182</v>
      </c>
      <c r="N169" s="73" t="s">
        <v>183</v>
      </c>
      <c r="O169" s="73" t="s">
        <v>184</v>
      </c>
      <c r="P169" s="73" t="s">
        <v>185</v>
      </c>
      <c r="Q169" s="73" t="s">
        <v>186</v>
      </c>
      <c r="R169" s="73" t="s">
        <v>187</v>
      </c>
    </row>
    <row r="170" spans="1:18" s="14" customFormat="1" ht="114.75">
      <c r="A170" s="75"/>
      <c r="B170" s="75"/>
      <c r="C170" s="75"/>
      <c r="D170" s="75"/>
      <c r="E170" s="15" t="s">
        <v>188</v>
      </c>
      <c r="F170" s="15" t="s">
        <v>189</v>
      </c>
      <c r="G170" s="75"/>
      <c r="H170" s="75"/>
      <c r="I170" s="75"/>
      <c r="J170" s="15" t="s">
        <v>190</v>
      </c>
      <c r="K170" s="15" t="s">
        <v>191</v>
      </c>
      <c r="L170" s="75"/>
      <c r="M170" s="75"/>
      <c r="N170" s="75"/>
      <c r="O170" s="75"/>
      <c r="P170" s="75"/>
      <c r="Q170" s="75"/>
      <c r="R170" s="75"/>
    </row>
    <row r="171" spans="1:18" ht="15">
      <c r="A171" s="16" t="s">
        <v>22</v>
      </c>
      <c r="B171" s="17" t="s">
        <v>23</v>
      </c>
      <c r="C171" s="17" t="s">
        <v>24</v>
      </c>
      <c r="D171" s="17" t="s">
        <v>25</v>
      </c>
      <c r="E171" s="17" t="s">
        <v>26</v>
      </c>
      <c r="F171" s="17" t="s">
        <v>27</v>
      </c>
      <c r="G171" s="17" t="s">
        <v>28</v>
      </c>
      <c r="H171" s="17" t="s">
        <v>29</v>
      </c>
      <c r="I171" s="17" t="s">
        <v>30</v>
      </c>
      <c r="J171" s="17" t="s">
        <v>31</v>
      </c>
      <c r="K171" s="17" t="s">
        <v>32</v>
      </c>
      <c r="L171" s="17" t="s">
        <v>33</v>
      </c>
      <c r="M171" s="17" t="s">
        <v>34</v>
      </c>
      <c r="N171" s="17" t="s">
        <v>35</v>
      </c>
      <c r="O171" s="17" t="s">
        <v>36</v>
      </c>
      <c r="P171" s="17" t="s">
        <v>37</v>
      </c>
      <c r="Q171" s="17" t="s">
        <v>38</v>
      </c>
      <c r="R171" s="17" t="s">
        <v>39</v>
      </c>
    </row>
    <row r="172" spans="1:18" ht="39">
      <c r="A172" s="16" t="s">
        <v>368</v>
      </c>
      <c r="B172" s="17" t="s">
        <v>369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</row>
    <row r="173" spans="1:18" ht="15">
      <c r="A173" s="16" t="s">
        <v>192</v>
      </c>
      <c r="B173" s="17" t="s">
        <v>193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</row>
    <row r="174" spans="1:18" ht="15">
      <c r="A174" s="16" t="s">
        <v>462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1:18" ht="39">
      <c r="A175" s="19" t="s">
        <v>463</v>
      </c>
      <c r="B175" s="17" t="s">
        <v>467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</row>
    <row r="176" spans="1:18" ht="15">
      <c r="A176" s="19" t="s">
        <v>42</v>
      </c>
      <c r="B176" s="17" t="s">
        <v>194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</row>
    <row r="177" spans="1:18" ht="15">
      <c r="A177" s="19" t="s">
        <v>44</v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1:18" ht="26.25">
      <c r="A178" s="20" t="s">
        <v>195</v>
      </c>
      <c r="B178" s="17" t="s">
        <v>196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</row>
    <row r="179" spans="1:18" ht="15">
      <c r="A179" s="19" t="s">
        <v>166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1:18" ht="39">
      <c r="A180" s="20" t="s">
        <v>332</v>
      </c>
      <c r="B180" s="17" t="s">
        <v>197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</row>
    <row r="181" spans="1:18" ht="26.25">
      <c r="A181" s="20" t="s">
        <v>333</v>
      </c>
      <c r="B181" s="17" t="s">
        <v>198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</row>
    <row r="182" spans="1:18" ht="26.25">
      <c r="A182" s="19" t="s">
        <v>48</v>
      </c>
      <c r="B182" s="17" t="s">
        <v>199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</row>
    <row r="183" spans="1:18" ht="15">
      <c r="A183" s="19" t="s">
        <v>41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</row>
    <row r="184" spans="1:18" ht="15">
      <c r="A184" s="20" t="s">
        <v>51</v>
      </c>
      <c r="B184" s="17" t="s">
        <v>200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</row>
    <row r="185" spans="1:18" ht="15">
      <c r="A185" s="20" t="s">
        <v>53</v>
      </c>
      <c r="B185" s="17" t="s">
        <v>201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</row>
    <row r="186" spans="1:18" ht="26.25">
      <c r="A186" s="19" t="s">
        <v>202</v>
      </c>
      <c r="B186" s="17" t="s">
        <v>203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</row>
    <row r="187" spans="1:18" ht="15">
      <c r="A187" s="19" t="s">
        <v>166</v>
      </c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1:18" ht="39">
      <c r="A188" s="20" t="s">
        <v>332</v>
      </c>
      <c r="B188" s="17" t="s">
        <v>204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</row>
    <row r="189" spans="1:18" ht="39">
      <c r="A189" s="20" t="s">
        <v>334</v>
      </c>
      <c r="B189" s="17" t="s">
        <v>205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</row>
    <row r="190" spans="1:18" ht="26.25">
      <c r="A190" s="16" t="s">
        <v>206</v>
      </c>
      <c r="B190" s="17" t="s">
        <v>207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</row>
    <row r="191" spans="1:18" ht="15">
      <c r="A191" s="19" t="s">
        <v>208</v>
      </c>
      <c r="B191" s="17" t="s">
        <v>209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</row>
    <row r="192" spans="1:18" ht="15">
      <c r="A192" s="19" t="s">
        <v>210</v>
      </c>
      <c r="B192" s="17" t="s">
        <v>211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</row>
    <row r="193" spans="1:18" ht="51.75">
      <c r="A193" s="19" t="s">
        <v>212</v>
      </c>
      <c r="B193" s="17" t="s">
        <v>213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</row>
    <row r="194" spans="1:18" ht="26.25">
      <c r="A194" s="20" t="s">
        <v>80</v>
      </c>
      <c r="B194" s="17" t="s">
        <v>214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</row>
    <row r="195" spans="1:18" ht="26.25">
      <c r="A195" s="19" t="s">
        <v>84</v>
      </c>
      <c r="B195" s="17" t="s">
        <v>215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</row>
    <row r="196" spans="1:18" ht="39">
      <c r="A196" s="20" t="s">
        <v>86</v>
      </c>
      <c r="B196" s="17" t="s">
        <v>216</v>
      </c>
      <c r="C196" s="18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</row>
    <row r="197" spans="1:18" ht="39">
      <c r="A197" s="20" t="s">
        <v>88</v>
      </c>
      <c r="B197" s="17" t="s">
        <v>217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</row>
    <row r="198" spans="1:18" ht="26.25">
      <c r="A198" s="16" t="s">
        <v>218</v>
      </c>
      <c r="B198" s="17" t="s">
        <v>219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</row>
    <row r="199" spans="1:18" ht="15">
      <c r="A199" s="16" t="s">
        <v>41</v>
      </c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1:18" ht="39">
      <c r="A200" s="19" t="s">
        <v>220</v>
      </c>
      <c r="B200" s="17" t="s">
        <v>221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</row>
    <row r="201" spans="1:18" ht="39">
      <c r="A201" s="19" t="s">
        <v>222</v>
      </c>
      <c r="B201" s="17" t="s">
        <v>223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</row>
    <row r="202" spans="1:18" ht="39">
      <c r="A202" s="19" t="s">
        <v>99</v>
      </c>
      <c r="B202" s="17" t="s">
        <v>224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</row>
    <row r="203" spans="1:18" ht="15">
      <c r="A203" s="16" t="s">
        <v>166</v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1:18" ht="15">
      <c r="A204" s="19" t="s">
        <v>92</v>
      </c>
      <c r="B204" s="17" t="s">
        <v>335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</row>
    <row r="205" spans="1:18" ht="39">
      <c r="A205" s="16" t="s">
        <v>370</v>
      </c>
      <c r="B205" s="17" t="s">
        <v>336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</row>
    <row r="206" spans="1:18" ht="15">
      <c r="A206" s="16" t="s">
        <v>41</v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1:18" ht="15">
      <c r="A207" s="19" t="s">
        <v>284</v>
      </c>
      <c r="B207" s="17" t="s">
        <v>337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</row>
    <row r="208" spans="1:18" ht="39">
      <c r="A208" s="19" t="s">
        <v>286</v>
      </c>
      <c r="B208" s="17" t="s">
        <v>338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</row>
    <row r="209" spans="1:18" ht="15">
      <c r="A209" s="19" t="s">
        <v>354</v>
      </c>
      <c r="B209" s="17" t="s">
        <v>225</v>
      </c>
      <c r="C209" s="18"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</row>
    <row r="210" spans="1:18" ht="15">
      <c r="A210" s="16" t="s">
        <v>289</v>
      </c>
      <c r="B210" s="17" t="s">
        <v>339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</row>
    <row r="211" spans="1:18" ht="26.25">
      <c r="A211" s="16" t="s">
        <v>226</v>
      </c>
      <c r="B211" s="17" t="s">
        <v>227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</row>
    <row r="212" spans="1:18" ht="15">
      <c r="A212" s="19" t="s">
        <v>51</v>
      </c>
      <c r="B212" s="17" t="s">
        <v>228</v>
      </c>
      <c r="C212" s="18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</row>
    <row r="213" spans="1:18" ht="15">
      <c r="A213" s="19" t="s">
        <v>53</v>
      </c>
      <c r="B213" s="17" t="s">
        <v>229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</row>
    <row r="214" spans="1:18" ht="15">
      <c r="A214" s="19" t="s">
        <v>41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</row>
    <row r="215" spans="1:18" ht="26.25">
      <c r="A215" s="20" t="s">
        <v>230</v>
      </c>
      <c r="B215" s="17" t="s">
        <v>231</v>
      </c>
      <c r="C215" s="18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</row>
    <row r="216" spans="1:18" ht="26.25">
      <c r="A216" s="20" t="s">
        <v>232</v>
      </c>
      <c r="B216" s="17" t="s">
        <v>233</v>
      </c>
      <c r="C216" s="18"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</row>
    <row r="217" spans="1:18" ht="51.75">
      <c r="A217" s="20" t="s">
        <v>212</v>
      </c>
      <c r="B217" s="17" t="s">
        <v>234</v>
      </c>
      <c r="C217" s="18"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</row>
    <row r="218" spans="1:18" ht="26.25">
      <c r="A218" s="21" t="s">
        <v>80</v>
      </c>
      <c r="B218" s="17" t="s">
        <v>235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</row>
    <row r="219" spans="1:18" ht="26.25">
      <c r="A219" s="20" t="s">
        <v>84</v>
      </c>
      <c r="B219" s="17" t="s">
        <v>236</v>
      </c>
      <c r="C219" s="18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</row>
    <row r="220" spans="1:18" ht="39">
      <c r="A220" s="21" t="s">
        <v>86</v>
      </c>
      <c r="B220" s="17" t="s">
        <v>237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</row>
    <row r="221" spans="1:18" ht="39">
      <c r="A221" s="21" t="s">
        <v>88</v>
      </c>
      <c r="B221" s="17" t="s">
        <v>238</v>
      </c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</row>
    <row r="222" spans="1:18" ht="39">
      <c r="A222" s="16" t="s">
        <v>239</v>
      </c>
      <c r="B222" s="17" t="s">
        <v>240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</row>
    <row r="223" spans="1:18" ht="39">
      <c r="A223" s="19" t="s">
        <v>220</v>
      </c>
      <c r="B223" s="17" t="s">
        <v>241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</row>
    <row r="224" spans="1:18" ht="39">
      <c r="A224" s="19" t="s">
        <v>222</v>
      </c>
      <c r="B224" s="17" t="s">
        <v>242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</row>
    <row r="225" spans="1:18" ht="39">
      <c r="A225" s="19" t="s">
        <v>99</v>
      </c>
      <c r="B225" s="17" t="s">
        <v>243</v>
      </c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</row>
    <row r="226" spans="1:18" ht="15">
      <c r="A226" s="16" t="s">
        <v>166</v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1:18" ht="39">
      <c r="A227" s="19" t="s">
        <v>370</v>
      </c>
      <c r="B227" s="17" t="s">
        <v>244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</row>
    <row r="228" spans="1:18" ht="15">
      <c r="A228" s="19" t="s">
        <v>41</v>
      </c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1:18" ht="15">
      <c r="A229" s="20" t="s">
        <v>284</v>
      </c>
      <c r="B229" s="17" t="s">
        <v>340</v>
      </c>
      <c r="C229" s="18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</row>
    <row r="230" spans="1:18" ht="39">
      <c r="A230" s="20" t="s">
        <v>286</v>
      </c>
      <c r="B230" s="17" t="s">
        <v>341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</row>
    <row r="231" spans="1:18" ht="15">
      <c r="A231" s="20" t="s">
        <v>354</v>
      </c>
      <c r="B231" s="17" t="s">
        <v>342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</row>
    <row r="232" spans="1:18" ht="15">
      <c r="A232" s="16" t="s">
        <v>289</v>
      </c>
      <c r="B232" s="17" t="s">
        <v>343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</row>
    <row r="233" spans="1:18" ht="26.25">
      <c r="A233" s="16" t="s">
        <v>144</v>
      </c>
      <c r="B233" s="17" t="s">
        <v>344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</row>
    <row r="234" spans="1:18" ht="15">
      <c r="A234" s="16" t="s">
        <v>59</v>
      </c>
      <c r="B234" s="17" t="s">
        <v>245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</row>
    <row r="235" s="13" customFormat="1" ht="15">
      <c r="A235" s="12"/>
    </row>
    <row r="236" s="13" customFormat="1" ht="15">
      <c r="A236" s="12" t="s">
        <v>246</v>
      </c>
    </row>
    <row r="237" spans="1:18" s="14" customFormat="1" ht="15">
      <c r="A237" s="73" t="s">
        <v>3</v>
      </c>
      <c r="B237" s="73" t="s">
        <v>4</v>
      </c>
      <c r="C237" s="73" t="s">
        <v>175</v>
      </c>
      <c r="D237" s="76" t="s">
        <v>176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8"/>
    </row>
    <row r="238" spans="1:18" s="14" customFormat="1" ht="409.5" customHeight="1">
      <c r="A238" s="74"/>
      <c r="B238" s="74"/>
      <c r="C238" s="74"/>
      <c r="D238" s="73" t="s">
        <v>348</v>
      </c>
      <c r="E238" s="76" t="s">
        <v>41</v>
      </c>
      <c r="F238" s="78"/>
      <c r="G238" s="73" t="s">
        <v>178</v>
      </c>
      <c r="H238" s="73" t="s">
        <v>179</v>
      </c>
      <c r="I238" s="73" t="s">
        <v>180</v>
      </c>
      <c r="J238" s="76" t="s">
        <v>41</v>
      </c>
      <c r="K238" s="78"/>
      <c r="L238" s="73" t="s">
        <v>181</v>
      </c>
      <c r="M238" s="73" t="s">
        <v>182</v>
      </c>
      <c r="N238" s="73" t="s">
        <v>183</v>
      </c>
      <c r="O238" s="73" t="s">
        <v>184</v>
      </c>
      <c r="P238" s="73" t="s">
        <v>185</v>
      </c>
      <c r="Q238" s="73" t="s">
        <v>186</v>
      </c>
      <c r="R238" s="73" t="s">
        <v>187</v>
      </c>
    </row>
    <row r="239" spans="1:18" s="14" customFormat="1" ht="114.75">
      <c r="A239" s="75"/>
      <c r="B239" s="75"/>
      <c r="C239" s="75"/>
      <c r="D239" s="75"/>
      <c r="E239" s="15" t="s">
        <v>188</v>
      </c>
      <c r="F239" s="15" t="s">
        <v>189</v>
      </c>
      <c r="G239" s="75"/>
      <c r="H239" s="75"/>
      <c r="I239" s="75"/>
      <c r="J239" s="15" t="s">
        <v>190</v>
      </c>
      <c r="K239" s="15" t="s">
        <v>191</v>
      </c>
      <c r="L239" s="75"/>
      <c r="M239" s="75"/>
      <c r="N239" s="75"/>
      <c r="O239" s="75"/>
      <c r="P239" s="75"/>
      <c r="Q239" s="75"/>
      <c r="R239" s="75"/>
    </row>
    <row r="240" spans="1:18" ht="15">
      <c r="A240" s="16" t="s">
        <v>22</v>
      </c>
      <c r="B240" s="17" t="s">
        <v>23</v>
      </c>
      <c r="C240" s="17" t="s">
        <v>24</v>
      </c>
      <c r="D240" s="17" t="s">
        <v>25</v>
      </c>
      <c r="E240" s="17" t="s">
        <v>26</v>
      </c>
      <c r="F240" s="17" t="s">
        <v>27</v>
      </c>
      <c r="G240" s="17" t="s">
        <v>28</v>
      </c>
      <c r="H240" s="17" t="s">
        <v>29</v>
      </c>
      <c r="I240" s="17" t="s">
        <v>30</v>
      </c>
      <c r="J240" s="17" t="s">
        <v>31</v>
      </c>
      <c r="K240" s="17" t="s">
        <v>32</v>
      </c>
      <c r="L240" s="17" t="s">
        <v>33</v>
      </c>
      <c r="M240" s="17" t="s">
        <v>34</v>
      </c>
      <c r="N240" s="17" t="s">
        <v>35</v>
      </c>
      <c r="O240" s="17" t="s">
        <v>36</v>
      </c>
      <c r="P240" s="17" t="s">
        <v>37</v>
      </c>
      <c r="Q240" s="17" t="s">
        <v>38</v>
      </c>
      <c r="R240" s="17" t="s">
        <v>39</v>
      </c>
    </row>
    <row r="241" spans="1:18" ht="15">
      <c r="A241" s="16" t="s">
        <v>166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1:18" ht="39">
      <c r="A242" s="19" t="s">
        <v>247</v>
      </c>
      <c r="B242" s="17" t="s">
        <v>248</v>
      </c>
      <c r="C242" s="18">
        <v>0</v>
      </c>
      <c r="D242" s="17" t="s">
        <v>50</v>
      </c>
      <c r="E242" s="17" t="s">
        <v>50</v>
      </c>
      <c r="F242" s="17" t="s">
        <v>50</v>
      </c>
      <c r="G242" s="17" t="s">
        <v>50</v>
      </c>
      <c r="H242" s="17" t="s">
        <v>50</v>
      </c>
      <c r="I242" s="17" t="s">
        <v>50</v>
      </c>
      <c r="J242" s="17" t="s">
        <v>50</v>
      </c>
      <c r="K242" s="17" t="s">
        <v>50</v>
      </c>
      <c r="L242" s="17" t="s">
        <v>50</v>
      </c>
      <c r="M242" s="17" t="s">
        <v>50</v>
      </c>
      <c r="N242" s="17" t="s">
        <v>50</v>
      </c>
      <c r="O242" s="17" t="s">
        <v>50</v>
      </c>
      <c r="P242" s="17" t="s">
        <v>50</v>
      </c>
      <c r="Q242" s="17" t="s">
        <v>50</v>
      </c>
      <c r="R242" s="17" t="s">
        <v>50</v>
      </c>
    </row>
    <row r="243" s="13" customFormat="1" ht="15">
      <c r="A243" s="12"/>
    </row>
    <row r="244" s="13" customFormat="1" ht="15">
      <c r="A244" s="12" t="s">
        <v>249</v>
      </c>
    </row>
    <row r="245" spans="1:3" s="14" customFormat="1" ht="38.25">
      <c r="A245" s="15" t="s">
        <v>3</v>
      </c>
      <c r="B245" s="15" t="s">
        <v>4</v>
      </c>
      <c r="C245" s="15" t="s">
        <v>250</v>
      </c>
    </row>
    <row r="246" spans="1:3" ht="15">
      <c r="A246" s="16" t="s">
        <v>22</v>
      </c>
      <c r="B246" s="17" t="s">
        <v>23</v>
      </c>
      <c r="C246" s="17" t="s">
        <v>24</v>
      </c>
    </row>
    <row r="247" spans="1:3" ht="26.25">
      <c r="A247" s="16" t="s">
        <v>251</v>
      </c>
      <c r="B247" s="17" t="s">
        <v>252</v>
      </c>
      <c r="C247" s="18">
        <v>1303</v>
      </c>
    </row>
    <row r="248" spans="1:3" ht="15">
      <c r="A248" s="16" t="s">
        <v>41</v>
      </c>
      <c r="B248" s="17"/>
      <c r="C248" s="17"/>
    </row>
    <row r="249" spans="1:3" ht="26.25">
      <c r="A249" s="19" t="s">
        <v>253</v>
      </c>
      <c r="B249" s="17" t="s">
        <v>254</v>
      </c>
      <c r="C249" s="18">
        <v>26</v>
      </c>
    </row>
    <row r="250" spans="1:3" ht="15">
      <c r="A250" s="19" t="s">
        <v>255</v>
      </c>
      <c r="B250" s="17" t="s">
        <v>256</v>
      </c>
      <c r="C250" s="18">
        <v>0</v>
      </c>
    </row>
    <row r="251" spans="1:3" ht="15">
      <c r="A251" s="19" t="s">
        <v>257</v>
      </c>
      <c r="B251" s="17" t="s">
        <v>258</v>
      </c>
      <c r="C251" s="18">
        <v>1261</v>
      </c>
    </row>
    <row r="252" spans="1:3" ht="15">
      <c r="A252" s="19" t="s">
        <v>41</v>
      </c>
      <c r="B252" s="17"/>
      <c r="C252" s="17"/>
    </row>
    <row r="253" spans="1:3" ht="39">
      <c r="A253" s="20" t="s">
        <v>259</v>
      </c>
      <c r="B253" s="17" t="s">
        <v>260</v>
      </c>
      <c r="C253" s="18">
        <v>5</v>
      </c>
    </row>
    <row r="254" spans="1:3" ht="51.75">
      <c r="A254" s="20" t="s">
        <v>261</v>
      </c>
      <c r="B254" s="17" t="s">
        <v>262</v>
      </c>
      <c r="C254" s="18">
        <v>0</v>
      </c>
    </row>
    <row r="255" spans="1:3" ht="26.25">
      <c r="A255" s="20" t="s">
        <v>263</v>
      </c>
      <c r="B255" s="17" t="s">
        <v>264</v>
      </c>
      <c r="C255" s="18">
        <v>4</v>
      </c>
    </row>
    <row r="256" spans="1:3" ht="15">
      <c r="A256" s="16" t="s">
        <v>59</v>
      </c>
      <c r="B256" s="17" t="s">
        <v>266</v>
      </c>
      <c r="C256" s="18">
        <v>2599</v>
      </c>
    </row>
    <row r="257" s="13" customFormat="1" ht="15">
      <c r="A257" s="12"/>
    </row>
    <row r="258" s="13" customFormat="1" ht="15">
      <c r="A258" s="12" t="s">
        <v>268</v>
      </c>
    </row>
    <row r="259" spans="1:3" s="14" customFormat="1" ht="38.25">
      <c r="A259" s="15" t="s">
        <v>3</v>
      </c>
      <c r="B259" s="15" t="s">
        <v>4</v>
      </c>
      <c r="C259" s="15" t="s">
        <v>250</v>
      </c>
    </row>
    <row r="260" spans="1:3" ht="15">
      <c r="A260" s="16" t="s">
        <v>22</v>
      </c>
      <c r="B260" s="17" t="s">
        <v>23</v>
      </c>
      <c r="C260" s="17" t="s">
        <v>24</v>
      </c>
    </row>
    <row r="261" spans="1:3" ht="15">
      <c r="A261" s="16" t="s">
        <v>166</v>
      </c>
      <c r="B261" s="17"/>
      <c r="C261" s="17"/>
    </row>
    <row r="262" spans="1:3" ht="77.25">
      <c r="A262" s="19" t="s">
        <v>265</v>
      </c>
      <c r="B262" s="17" t="s">
        <v>267</v>
      </c>
      <c r="C262" s="18">
        <v>0</v>
      </c>
    </row>
    <row r="263" s="13" customFormat="1" ht="15">
      <c r="A263" s="12"/>
    </row>
    <row r="264" s="13" customFormat="1" ht="15">
      <c r="A264" s="12" t="s">
        <v>371</v>
      </c>
    </row>
    <row r="265" s="13" customFormat="1" ht="15">
      <c r="A265" s="12" t="s">
        <v>372</v>
      </c>
    </row>
    <row r="266" spans="1:19" s="14" customFormat="1" ht="15">
      <c r="A266" s="73" t="s">
        <v>3</v>
      </c>
      <c r="B266" s="73" t="s">
        <v>4</v>
      </c>
      <c r="C266" s="73" t="s">
        <v>468</v>
      </c>
      <c r="D266" s="76" t="s">
        <v>41</v>
      </c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8"/>
    </row>
    <row r="267" spans="1:19" s="14" customFormat="1" ht="89.25" customHeight="1">
      <c r="A267" s="74"/>
      <c r="B267" s="74"/>
      <c r="C267" s="74"/>
      <c r="D267" s="76" t="s">
        <v>373</v>
      </c>
      <c r="E267" s="77"/>
      <c r="F267" s="77"/>
      <c r="G267" s="77"/>
      <c r="H267" s="77"/>
      <c r="I267" s="78"/>
      <c r="J267" s="73" t="s">
        <v>374</v>
      </c>
      <c r="K267" s="76" t="s">
        <v>375</v>
      </c>
      <c r="L267" s="77"/>
      <c r="M267" s="77"/>
      <c r="N267" s="78"/>
      <c r="O267" s="73" t="s">
        <v>376</v>
      </c>
      <c r="P267" s="73" t="s">
        <v>377</v>
      </c>
      <c r="Q267" s="73" t="s">
        <v>378</v>
      </c>
      <c r="R267" s="76" t="s">
        <v>469</v>
      </c>
      <c r="S267" s="78"/>
    </row>
    <row r="268" spans="1:19" s="14" customFormat="1" ht="38.25" customHeight="1">
      <c r="A268" s="74"/>
      <c r="B268" s="74"/>
      <c r="C268" s="74"/>
      <c r="D268" s="73" t="s">
        <v>379</v>
      </c>
      <c r="E268" s="76" t="s">
        <v>380</v>
      </c>
      <c r="F268" s="78"/>
      <c r="G268" s="73" t="s">
        <v>271</v>
      </c>
      <c r="H268" s="15" t="s">
        <v>470</v>
      </c>
      <c r="I268" s="73" t="s">
        <v>270</v>
      </c>
      <c r="J268" s="74"/>
      <c r="K268" s="73" t="s">
        <v>381</v>
      </c>
      <c r="L268" s="73" t="s">
        <v>271</v>
      </c>
      <c r="M268" s="15" t="s">
        <v>470</v>
      </c>
      <c r="N268" s="73" t="s">
        <v>270</v>
      </c>
      <c r="O268" s="74"/>
      <c r="P268" s="74"/>
      <c r="Q268" s="74"/>
      <c r="R268" s="73" t="s">
        <v>471</v>
      </c>
      <c r="S268" s="73" t="s">
        <v>472</v>
      </c>
    </row>
    <row r="269" spans="1:19" s="14" customFormat="1" ht="25.5">
      <c r="A269" s="74"/>
      <c r="B269" s="74"/>
      <c r="C269" s="74"/>
      <c r="D269" s="74"/>
      <c r="E269" s="15" t="s">
        <v>382</v>
      </c>
      <c r="F269" s="15" t="s">
        <v>383</v>
      </c>
      <c r="G269" s="74"/>
      <c r="H269" s="73" t="s">
        <v>473</v>
      </c>
      <c r="I269" s="74"/>
      <c r="J269" s="74"/>
      <c r="K269" s="74"/>
      <c r="L269" s="74"/>
      <c r="M269" s="73" t="s">
        <v>473</v>
      </c>
      <c r="N269" s="74"/>
      <c r="O269" s="74"/>
      <c r="P269" s="74"/>
      <c r="Q269" s="74"/>
      <c r="R269" s="74"/>
      <c r="S269" s="74"/>
    </row>
    <row r="270" spans="1:19" s="14" customFormat="1" ht="306">
      <c r="A270" s="75"/>
      <c r="B270" s="75"/>
      <c r="C270" s="75"/>
      <c r="D270" s="75"/>
      <c r="E270" s="15" t="s">
        <v>381</v>
      </c>
      <c r="F270" s="15" t="s">
        <v>384</v>
      </c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</row>
    <row r="271" spans="1:19" ht="15">
      <c r="A271" s="16" t="s">
        <v>22</v>
      </c>
      <c r="B271" s="17" t="s">
        <v>23</v>
      </c>
      <c r="C271" s="17" t="s">
        <v>24</v>
      </c>
      <c r="D271" s="17" t="s">
        <v>25</v>
      </c>
      <c r="E271" s="17" t="s">
        <v>26</v>
      </c>
      <c r="F271" s="17" t="s">
        <v>27</v>
      </c>
      <c r="G271" s="17" t="s">
        <v>28</v>
      </c>
      <c r="H271" s="17" t="s">
        <v>29</v>
      </c>
      <c r="I271" s="17" t="s">
        <v>30</v>
      </c>
      <c r="J271" s="17" t="s">
        <v>31</v>
      </c>
      <c r="K271" s="17" t="s">
        <v>32</v>
      </c>
      <c r="L271" s="17" t="s">
        <v>33</v>
      </c>
      <c r="M271" s="17" t="s">
        <v>34</v>
      </c>
      <c r="N271" s="17" t="s">
        <v>35</v>
      </c>
      <c r="O271" s="17" t="s">
        <v>36</v>
      </c>
      <c r="P271" s="17" t="s">
        <v>37</v>
      </c>
      <c r="Q271" s="17" t="s">
        <v>38</v>
      </c>
      <c r="R271" s="17" t="s">
        <v>39</v>
      </c>
      <c r="S271" s="17" t="s">
        <v>474</v>
      </c>
    </row>
    <row r="272" spans="1:19" ht="39">
      <c r="A272" s="16" t="s">
        <v>385</v>
      </c>
      <c r="B272" s="17" t="s">
        <v>386</v>
      </c>
      <c r="C272" s="18">
        <v>59296</v>
      </c>
      <c r="D272" s="18">
        <v>32598</v>
      </c>
      <c r="E272" s="18">
        <v>27025</v>
      </c>
      <c r="F272" s="18">
        <v>1050</v>
      </c>
      <c r="G272" s="18">
        <v>4039</v>
      </c>
      <c r="H272" s="18">
        <v>2031</v>
      </c>
      <c r="I272" s="18">
        <v>484</v>
      </c>
      <c r="J272" s="18">
        <v>26552</v>
      </c>
      <c r="K272" s="18">
        <v>19412</v>
      </c>
      <c r="L272" s="18">
        <v>6541</v>
      </c>
      <c r="M272" s="18">
        <v>4803</v>
      </c>
      <c r="N272" s="18">
        <v>599</v>
      </c>
      <c r="O272" s="18">
        <v>146</v>
      </c>
      <c r="P272" s="18">
        <v>0</v>
      </c>
      <c r="Q272" s="18">
        <v>0</v>
      </c>
      <c r="R272" s="18">
        <v>21235</v>
      </c>
      <c r="S272" s="18">
        <v>10046</v>
      </c>
    </row>
    <row r="273" spans="1:19" ht="15">
      <c r="A273" s="16" t="s">
        <v>192</v>
      </c>
      <c r="B273" s="17" t="s">
        <v>387</v>
      </c>
      <c r="C273" s="18">
        <v>42125</v>
      </c>
      <c r="D273" s="18">
        <v>17003</v>
      </c>
      <c r="E273" s="18">
        <v>14380</v>
      </c>
      <c r="F273" s="18">
        <v>605</v>
      </c>
      <c r="G273" s="18">
        <v>1788</v>
      </c>
      <c r="H273" s="18">
        <v>575</v>
      </c>
      <c r="I273" s="18">
        <v>230</v>
      </c>
      <c r="J273" s="18">
        <v>25093</v>
      </c>
      <c r="K273" s="18">
        <v>18188</v>
      </c>
      <c r="L273" s="18">
        <v>6380</v>
      </c>
      <c r="M273" s="18">
        <v>4646</v>
      </c>
      <c r="N273" s="18">
        <v>525</v>
      </c>
      <c r="O273" s="18">
        <v>29</v>
      </c>
      <c r="P273" s="18">
        <v>0</v>
      </c>
      <c r="Q273" s="18">
        <v>0</v>
      </c>
      <c r="R273" s="18">
        <v>13919</v>
      </c>
      <c r="S273" s="18">
        <v>10018</v>
      </c>
    </row>
    <row r="274" spans="1:19" ht="15">
      <c r="A274" s="16" t="s">
        <v>462</v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</row>
    <row r="275" spans="1:19" ht="39">
      <c r="A275" s="19" t="s">
        <v>463</v>
      </c>
      <c r="B275" s="17" t="s">
        <v>475</v>
      </c>
      <c r="C275" s="18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</row>
    <row r="276" spans="1:19" ht="15">
      <c r="A276" s="19" t="s">
        <v>42</v>
      </c>
      <c r="B276" s="17" t="s">
        <v>388</v>
      </c>
      <c r="C276" s="18">
        <v>36926</v>
      </c>
      <c r="D276" s="18">
        <v>12411</v>
      </c>
      <c r="E276" s="18">
        <v>10587</v>
      </c>
      <c r="F276" s="18">
        <v>342</v>
      </c>
      <c r="G276" s="18">
        <v>1291</v>
      </c>
      <c r="H276" s="18">
        <v>445</v>
      </c>
      <c r="I276" s="18">
        <v>191</v>
      </c>
      <c r="J276" s="18">
        <v>24489</v>
      </c>
      <c r="K276" s="18">
        <v>17780</v>
      </c>
      <c r="L276" s="18">
        <v>6207</v>
      </c>
      <c r="M276" s="18">
        <v>4486</v>
      </c>
      <c r="N276" s="18">
        <v>502</v>
      </c>
      <c r="O276" s="18">
        <v>26</v>
      </c>
      <c r="P276" s="18">
        <v>0</v>
      </c>
      <c r="Q276" s="18">
        <v>0</v>
      </c>
      <c r="R276" s="18">
        <v>10264</v>
      </c>
      <c r="S276" s="18">
        <v>9944</v>
      </c>
    </row>
    <row r="277" spans="1:19" ht="15">
      <c r="A277" s="19" t="s">
        <v>44</v>
      </c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</row>
    <row r="278" spans="1:19" ht="26.25">
      <c r="A278" s="20" t="s">
        <v>195</v>
      </c>
      <c r="B278" s="17" t="s">
        <v>389</v>
      </c>
      <c r="C278" s="18">
        <v>4147</v>
      </c>
      <c r="D278" s="18">
        <v>2331</v>
      </c>
      <c r="E278" s="18">
        <v>2079</v>
      </c>
      <c r="F278" s="18">
        <v>60</v>
      </c>
      <c r="G278" s="18">
        <v>192</v>
      </c>
      <c r="H278" s="18">
        <v>3</v>
      </c>
      <c r="I278" s="18">
        <v>0</v>
      </c>
      <c r="J278" s="18">
        <v>1816</v>
      </c>
      <c r="K278" s="18">
        <v>1513</v>
      </c>
      <c r="L278" s="18">
        <v>303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2033</v>
      </c>
      <c r="S278" s="18">
        <v>1816</v>
      </c>
    </row>
    <row r="279" spans="1:19" ht="15">
      <c r="A279" s="19" t="s">
        <v>166</v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</row>
    <row r="280" spans="1:19" ht="39">
      <c r="A280" s="20" t="s">
        <v>332</v>
      </c>
      <c r="B280" s="17" t="s">
        <v>390</v>
      </c>
      <c r="C280" s="18">
        <v>34</v>
      </c>
      <c r="D280" s="18">
        <v>34</v>
      </c>
      <c r="E280" s="18">
        <v>29</v>
      </c>
      <c r="F280" s="18">
        <v>0</v>
      </c>
      <c r="G280" s="18">
        <v>0</v>
      </c>
      <c r="H280" s="18">
        <v>0</v>
      </c>
      <c r="I280" s="18">
        <v>5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2</v>
      </c>
      <c r="S280" s="18">
        <v>0</v>
      </c>
    </row>
    <row r="281" spans="1:19" ht="26.25">
      <c r="A281" s="20" t="s">
        <v>333</v>
      </c>
      <c r="B281" s="17" t="s">
        <v>391</v>
      </c>
      <c r="C281" s="18">
        <v>191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191</v>
      </c>
      <c r="K281" s="18">
        <v>175</v>
      </c>
      <c r="L281" s="18">
        <v>12</v>
      </c>
      <c r="M281" s="18">
        <v>8</v>
      </c>
      <c r="N281" s="18">
        <v>4</v>
      </c>
      <c r="O281" s="18">
        <v>0</v>
      </c>
      <c r="P281" s="18">
        <v>0</v>
      </c>
      <c r="Q281" s="18">
        <v>0</v>
      </c>
      <c r="R281" s="18">
        <v>0</v>
      </c>
      <c r="S281" s="18">
        <v>28</v>
      </c>
    </row>
    <row r="282" spans="1:19" ht="26.25">
      <c r="A282" s="19" t="s">
        <v>48</v>
      </c>
      <c r="B282" s="17" t="s">
        <v>392</v>
      </c>
      <c r="C282" s="18">
        <v>5199</v>
      </c>
      <c r="D282" s="18">
        <v>4592</v>
      </c>
      <c r="E282" s="18">
        <v>3793</v>
      </c>
      <c r="F282" s="18">
        <v>263</v>
      </c>
      <c r="G282" s="18">
        <v>497</v>
      </c>
      <c r="H282" s="18">
        <v>130</v>
      </c>
      <c r="I282" s="18">
        <v>39</v>
      </c>
      <c r="J282" s="18">
        <v>604</v>
      </c>
      <c r="K282" s="18">
        <v>408</v>
      </c>
      <c r="L282" s="18">
        <v>173</v>
      </c>
      <c r="M282" s="18">
        <v>160</v>
      </c>
      <c r="N282" s="18">
        <v>23</v>
      </c>
      <c r="O282" s="18">
        <v>3</v>
      </c>
      <c r="P282" s="18">
        <v>0</v>
      </c>
      <c r="Q282" s="18">
        <v>0</v>
      </c>
      <c r="R282" s="18">
        <v>3655</v>
      </c>
      <c r="S282" s="18">
        <v>74</v>
      </c>
    </row>
    <row r="283" spans="1:19" ht="15">
      <c r="A283" s="19" t="s">
        <v>41</v>
      </c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</row>
    <row r="284" spans="1:19" ht="15">
      <c r="A284" s="20" t="s">
        <v>51</v>
      </c>
      <c r="B284" s="17" t="s">
        <v>393</v>
      </c>
      <c r="C284" s="18">
        <v>5193</v>
      </c>
      <c r="D284" s="18">
        <v>4587</v>
      </c>
      <c r="E284" s="18">
        <v>3792</v>
      </c>
      <c r="F284" s="18">
        <v>263</v>
      </c>
      <c r="G284" s="18">
        <v>497</v>
      </c>
      <c r="H284" s="18">
        <v>130</v>
      </c>
      <c r="I284" s="18">
        <v>35</v>
      </c>
      <c r="J284" s="18">
        <v>603</v>
      </c>
      <c r="K284" s="18">
        <v>407</v>
      </c>
      <c r="L284" s="18">
        <v>173</v>
      </c>
      <c r="M284" s="18">
        <v>160</v>
      </c>
      <c r="N284" s="18">
        <v>23</v>
      </c>
      <c r="O284" s="18">
        <v>3</v>
      </c>
      <c r="P284" s="18">
        <v>0</v>
      </c>
      <c r="Q284" s="18">
        <v>0</v>
      </c>
      <c r="R284" s="18">
        <v>3655</v>
      </c>
      <c r="S284" s="18">
        <v>74</v>
      </c>
    </row>
    <row r="285" spans="1:19" ht="15">
      <c r="A285" s="20" t="s">
        <v>53</v>
      </c>
      <c r="B285" s="17" t="s">
        <v>394</v>
      </c>
      <c r="C285" s="18">
        <v>6</v>
      </c>
      <c r="D285" s="18">
        <v>5</v>
      </c>
      <c r="E285" s="18">
        <v>1</v>
      </c>
      <c r="F285" s="18">
        <v>0</v>
      </c>
      <c r="G285" s="18">
        <v>0</v>
      </c>
      <c r="H285" s="18">
        <v>0</v>
      </c>
      <c r="I285" s="18">
        <v>4</v>
      </c>
      <c r="J285" s="18">
        <v>1</v>
      </c>
      <c r="K285" s="18">
        <v>1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</row>
    <row r="286" spans="1:19" ht="26.25">
      <c r="A286" s="19" t="s">
        <v>395</v>
      </c>
      <c r="B286" s="17" t="s">
        <v>396</v>
      </c>
      <c r="C286" s="18">
        <v>851</v>
      </c>
      <c r="D286" s="18">
        <v>839</v>
      </c>
      <c r="E286" s="18">
        <v>714</v>
      </c>
      <c r="F286" s="18">
        <v>42</v>
      </c>
      <c r="G286" s="18">
        <v>81</v>
      </c>
      <c r="H286" s="18">
        <v>8</v>
      </c>
      <c r="I286" s="18">
        <v>2</v>
      </c>
      <c r="J286" s="18">
        <v>12</v>
      </c>
      <c r="K286" s="18">
        <v>10</v>
      </c>
      <c r="L286" s="18">
        <v>2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728</v>
      </c>
      <c r="S286" s="18">
        <v>12</v>
      </c>
    </row>
    <row r="287" spans="1:19" ht="15">
      <c r="A287" s="19" t="s">
        <v>166</v>
      </c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</row>
    <row r="288" spans="1:19" ht="39">
      <c r="A288" s="20" t="s">
        <v>332</v>
      </c>
      <c r="B288" s="17" t="s">
        <v>397</v>
      </c>
      <c r="C288" s="18">
        <v>7813</v>
      </c>
      <c r="D288" s="18">
        <v>7134</v>
      </c>
      <c r="E288" s="18">
        <v>5880</v>
      </c>
      <c r="F288" s="18">
        <v>392</v>
      </c>
      <c r="G288" s="18">
        <v>802</v>
      </c>
      <c r="H288" s="18">
        <v>256</v>
      </c>
      <c r="I288" s="18">
        <v>60</v>
      </c>
      <c r="J288" s="18">
        <v>673</v>
      </c>
      <c r="K288" s="18">
        <v>460</v>
      </c>
      <c r="L288" s="18">
        <v>182</v>
      </c>
      <c r="M288" s="18">
        <v>168</v>
      </c>
      <c r="N288" s="18">
        <v>31</v>
      </c>
      <c r="O288" s="18">
        <v>6</v>
      </c>
      <c r="P288" s="18">
        <v>0</v>
      </c>
      <c r="Q288" s="18">
        <v>0</v>
      </c>
      <c r="R288" s="18">
        <v>5375</v>
      </c>
      <c r="S288" s="18">
        <v>75</v>
      </c>
    </row>
    <row r="289" spans="1:19" ht="39">
      <c r="A289" s="20" t="s">
        <v>334</v>
      </c>
      <c r="B289" s="17" t="s">
        <v>398</v>
      </c>
      <c r="C289" s="18">
        <v>186</v>
      </c>
      <c r="D289" s="18">
        <v>179</v>
      </c>
      <c r="E289" s="18">
        <v>179</v>
      </c>
      <c r="F289" s="18">
        <v>0</v>
      </c>
      <c r="G289" s="18">
        <v>0</v>
      </c>
      <c r="H289" s="18">
        <v>0</v>
      </c>
      <c r="I289" s="18">
        <v>0</v>
      </c>
      <c r="J289" s="18">
        <v>7</v>
      </c>
      <c r="K289" s="18">
        <v>7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1</v>
      </c>
      <c r="S289" s="18">
        <v>0</v>
      </c>
    </row>
    <row r="290" spans="1:19" ht="15">
      <c r="A290" s="16" t="s">
        <v>64</v>
      </c>
      <c r="B290" s="17" t="s">
        <v>399</v>
      </c>
      <c r="C290" s="18">
        <v>8133</v>
      </c>
      <c r="D290" s="18">
        <v>7039</v>
      </c>
      <c r="E290" s="18">
        <v>5855</v>
      </c>
      <c r="F290" s="18">
        <v>299</v>
      </c>
      <c r="G290" s="18">
        <v>879</v>
      </c>
      <c r="H290" s="18">
        <v>262</v>
      </c>
      <c r="I290" s="18">
        <v>6</v>
      </c>
      <c r="J290" s="18">
        <v>1094</v>
      </c>
      <c r="K290" s="18">
        <v>921</v>
      </c>
      <c r="L290" s="18">
        <v>118</v>
      </c>
      <c r="M290" s="18">
        <v>118</v>
      </c>
      <c r="N290" s="18">
        <v>55</v>
      </c>
      <c r="O290" s="18">
        <v>0</v>
      </c>
      <c r="P290" s="18">
        <v>0</v>
      </c>
      <c r="Q290" s="18">
        <v>0</v>
      </c>
      <c r="R290" s="18">
        <v>5564</v>
      </c>
      <c r="S290" s="18">
        <v>0</v>
      </c>
    </row>
    <row r="291" spans="1:19" ht="15">
      <c r="A291" s="16" t="s">
        <v>41</v>
      </c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</row>
    <row r="292" spans="1:19" ht="15">
      <c r="A292" s="19" t="s">
        <v>66</v>
      </c>
      <c r="B292" s="17" t="s">
        <v>400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</row>
    <row r="293" spans="1:19" ht="26.25">
      <c r="A293" s="19" t="s">
        <v>68</v>
      </c>
      <c r="B293" s="17" t="s">
        <v>401</v>
      </c>
      <c r="C293" s="18">
        <v>0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</row>
    <row r="294" spans="1:19" ht="15">
      <c r="A294" s="19" t="s">
        <v>41</v>
      </c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</row>
    <row r="295" spans="1:19" ht="15">
      <c r="A295" s="20" t="s">
        <v>70</v>
      </c>
      <c r="B295" s="17" t="s">
        <v>402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</row>
    <row r="296" spans="1:19" ht="15">
      <c r="A296" s="20" t="s">
        <v>72</v>
      </c>
      <c r="B296" s="17" t="s">
        <v>403</v>
      </c>
      <c r="C296" s="18">
        <v>0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</row>
    <row r="297" spans="1:19" ht="15">
      <c r="A297" s="20" t="s">
        <v>74</v>
      </c>
      <c r="B297" s="17" t="s">
        <v>404</v>
      </c>
      <c r="C297" s="18">
        <v>0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</row>
    <row r="298" spans="1:19" ht="39">
      <c r="A298" s="19" t="s">
        <v>76</v>
      </c>
      <c r="B298" s="17" t="s">
        <v>405</v>
      </c>
      <c r="C298" s="18">
        <v>8133</v>
      </c>
      <c r="D298" s="18">
        <v>7039</v>
      </c>
      <c r="E298" s="18">
        <v>5855</v>
      </c>
      <c r="F298" s="18">
        <v>299</v>
      </c>
      <c r="G298" s="18">
        <v>879</v>
      </c>
      <c r="H298" s="18">
        <v>262</v>
      </c>
      <c r="I298" s="18">
        <v>6</v>
      </c>
      <c r="J298" s="18">
        <v>1094</v>
      </c>
      <c r="K298" s="18">
        <v>921</v>
      </c>
      <c r="L298" s="18">
        <v>118</v>
      </c>
      <c r="M298" s="18">
        <v>118</v>
      </c>
      <c r="N298" s="18">
        <v>55</v>
      </c>
      <c r="O298" s="18">
        <v>0</v>
      </c>
      <c r="P298" s="18">
        <v>0</v>
      </c>
      <c r="Q298" s="18">
        <v>0</v>
      </c>
      <c r="R298" s="18">
        <v>5564</v>
      </c>
      <c r="S298" s="18">
        <v>0</v>
      </c>
    </row>
    <row r="299" spans="1:19" ht="15">
      <c r="A299" s="20" t="s">
        <v>78</v>
      </c>
      <c r="B299" s="17" t="s">
        <v>406</v>
      </c>
      <c r="C299" s="18">
        <v>7886</v>
      </c>
      <c r="D299" s="18">
        <v>6792</v>
      </c>
      <c r="E299" s="18">
        <v>5629</v>
      </c>
      <c r="F299" s="18">
        <v>299</v>
      </c>
      <c r="G299" s="18">
        <v>858</v>
      </c>
      <c r="H299" s="18">
        <v>262</v>
      </c>
      <c r="I299" s="18">
        <v>6</v>
      </c>
      <c r="J299" s="18">
        <v>1094</v>
      </c>
      <c r="K299" s="18">
        <v>921</v>
      </c>
      <c r="L299" s="18">
        <v>118</v>
      </c>
      <c r="M299" s="18">
        <v>118</v>
      </c>
      <c r="N299" s="18">
        <v>55</v>
      </c>
      <c r="O299" s="18">
        <v>0</v>
      </c>
      <c r="P299" s="18">
        <v>0</v>
      </c>
      <c r="Q299" s="18">
        <v>0</v>
      </c>
      <c r="R299" s="18">
        <v>5317</v>
      </c>
      <c r="S299" s="18">
        <v>0</v>
      </c>
    </row>
    <row r="300" spans="1:19" ht="26.25">
      <c r="A300" s="21" t="s">
        <v>80</v>
      </c>
      <c r="B300" s="17" t="s">
        <v>407</v>
      </c>
      <c r="C300" s="18">
        <v>1585</v>
      </c>
      <c r="D300" s="18">
        <v>1585</v>
      </c>
      <c r="E300" s="18">
        <v>1365</v>
      </c>
      <c r="F300" s="18">
        <v>59</v>
      </c>
      <c r="G300" s="18">
        <v>161</v>
      </c>
      <c r="H300" s="18">
        <v>12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1528</v>
      </c>
      <c r="S300" s="18">
        <v>0</v>
      </c>
    </row>
    <row r="301" spans="1:19" ht="15">
      <c r="A301" s="20" t="s">
        <v>82</v>
      </c>
      <c r="B301" s="17" t="s">
        <v>408</v>
      </c>
      <c r="C301" s="18">
        <v>247</v>
      </c>
      <c r="D301" s="18">
        <v>247</v>
      </c>
      <c r="E301" s="18">
        <v>226</v>
      </c>
      <c r="F301" s="18">
        <v>0</v>
      </c>
      <c r="G301" s="18">
        <v>21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247</v>
      </c>
      <c r="S301" s="18">
        <v>0</v>
      </c>
    </row>
    <row r="302" spans="1:19" ht="26.25">
      <c r="A302" s="19" t="s">
        <v>84</v>
      </c>
      <c r="B302" s="17" t="s">
        <v>409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</row>
    <row r="303" spans="1:19" ht="39">
      <c r="A303" s="20" t="s">
        <v>86</v>
      </c>
      <c r="B303" s="17" t="s">
        <v>410</v>
      </c>
      <c r="C303" s="18"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</row>
    <row r="304" spans="1:19" ht="39">
      <c r="A304" s="20" t="s">
        <v>88</v>
      </c>
      <c r="B304" s="17" t="s">
        <v>411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</row>
    <row r="305" spans="1:19" ht="26.25">
      <c r="A305" s="16" t="s">
        <v>90</v>
      </c>
      <c r="B305" s="17" t="s">
        <v>412</v>
      </c>
      <c r="C305" s="18">
        <v>239</v>
      </c>
      <c r="D305" s="18">
        <v>239</v>
      </c>
      <c r="E305" s="18">
        <v>234</v>
      </c>
      <c r="F305" s="18">
        <v>0</v>
      </c>
      <c r="G305" s="18">
        <v>5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79</v>
      </c>
      <c r="S305" s="18">
        <v>0</v>
      </c>
    </row>
    <row r="306" spans="1:19" ht="15">
      <c r="A306" s="16" t="s">
        <v>41</v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</row>
    <row r="307" spans="1:19" ht="39">
      <c r="A307" s="19" t="s">
        <v>93</v>
      </c>
      <c r="B307" s="17" t="s">
        <v>413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</row>
    <row r="308" spans="1:19" ht="15">
      <c r="A308" s="19" t="s">
        <v>95</v>
      </c>
      <c r="B308" s="17" t="s">
        <v>414</v>
      </c>
      <c r="C308" s="18">
        <v>79</v>
      </c>
      <c r="D308" s="18">
        <v>79</v>
      </c>
      <c r="E308" s="18">
        <v>74</v>
      </c>
      <c r="F308" s="18">
        <v>0</v>
      </c>
      <c r="G308" s="18">
        <v>5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79</v>
      </c>
      <c r="S308" s="18">
        <v>0</v>
      </c>
    </row>
    <row r="309" spans="1:19" ht="26.25">
      <c r="A309" s="19" t="s">
        <v>97</v>
      </c>
      <c r="B309" s="17" t="s">
        <v>415</v>
      </c>
      <c r="C309" s="18">
        <v>160</v>
      </c>
      <c r="D309" s="18">
        <v>160</v>
      </c>
      <c r="E309" s="18">
        <v>160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</row>
    <row r="310" spans="1:19" ht="39">
      <c r="A310" s="19" t="s">
        <v>99</v>
      </c>
      <c r="B310" s="17" t="s">
        <v>416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</row>
    <row r="311" spans="1:19" ht="15">
      <c r="A311" s="16" t="s">
        <v>166</v>
      </c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</row>
    <row r="312" spans="1:19" ht="15">
      <c r="A312" s="19" t="s">
        <v>92</v>
      </c>
      <c r="B312" s="17" t="s">
        <v>417</v>
      </c>
      <c r="C312" s="18">
        <v>0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</row>
    <row r="313" spans="1:19" ht="26.25">
      <c r="A313" s="20" t="s">
        <v>281</v>
      </c>
      <c r="B313" s="17" t="s">
        <v>418</v>
      </c>
      <c r="C313" s="18">
        <v>0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</row>
    <row r="314" spans="1:19" ht="51.75">
      <c r="A314" s="16" t="s">
        <v>283</v>
      </c>
      <c r="B314" s="17" t="s">
        <v>419</v>
      </c>
      <c r="C314" s="18">
        <v>5687</v>
      </c>
      <c r="D314" s="18">
        <v>5440</v>
      </c>
      <c r="E314" s="18">
        <v>4190</v>
      </c>
      <c r="F314" s="18">
        <v>25</v>
      </c>
      <c r="G314" s="18">
        <v>991</v>
      </c>
      <c r="H314" s="18">
        <v>991</v>
      </c>
      <c r="I314" s="18">
        <v>234</v>
      </c>
      <c r="J314" s="18">
        <v>138</v>
      </c>
      <c r="K314" s="18">
        <v>101</v>
      </c>
      <c r="L314" s="18">
        <v>24</v>
      </c>
      <c r="M314" s="18">
        <v>24</v>
      </c>
      <c r="N314" s="18">
        <v>13</v>
      </c>
      <c r="O314" s="18">
        <v>109</v>
      </c>
      <c r="P314" s="18">
        <v>0</v>
      </c>
      <c r="Q314" s="18">
        <v>0</v>
      </c>
      <c r="R314" s="18">
        <v>0</v>
      </c>
      <c r="S314" s="18">
        <v>0</v>
      </c>
    </row>
    <row r="315" spans="1:19" ht="15">
      <c r="A315" s="16" t="s">
        <v>41</v>
      </c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</row>
    <row r="316" spans="1:19" ht="15">
      <c r="A316" s="19" t="s">
        <v>284</v>
      </c>
      <c r="B316" s="17" t="s">
        <v>420</v>
      </c>
      <c r="C316" s="18">
        <v>0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</row>
    <row r="317" spans="1:19" ht="51.75">
      <c r="A317" s="19" t="s">
        <v>353</v>
      </c>
      <c r="B317" s="17" t="s">
        <v>421</v>
      </c>
      <c r="C317" s="18">
        <v>53</v>
      </c>
      <c r="D317" s="18">
        <v>7</v>
      </c>
      <c r="E317" s="18">
        <v>1</v>
      </c>
      <c r="F317" s="18">
        <v>0</v>
      </c>
      <c r="G317" s="18">
        <v>6</v>
      </c>
      <c r="H317" s="18">
        <v>6</v>
      </c>
      <c r="I317" s="18">
        <v>0</v>
      </c>
      <c r="J317" s="18">
        <v>46</v>
      </c>
      <c r="K317" s="18">
        <v>34</v>
      </c>
      <c r="L317" s="18">
        <v>8</v>
      </c>
      <c r="M317" s="18">
        <v>8</v>
      </c>
      <c r="N317" s="18">
        <v>4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</row>
    <row r="318" spans="1:19" ht="15">
      <c r="A318" s="19" t="s">
        <v>354</v>
      </c>
      <c r="B318" s="17" t="s">
        <v>422</v>
      </c>
      <c r="C318" s="18">
        <v>5634</v>
      </c>
      <c r="D318" s="18">
        <v>5433</v>
      </c>
      <c r="E318" s="18">
        <v>4189</v>
      </c>
      <c r="F318" s="18">
        <v>25</v>
      </c>
      <c r="G318" s="18">
        <v>985</v>
      </c>
      <c r="H318" s="18">
        <v>985</v>
      </c>
      <c r="I318" s="18">
        <v>234</v>
      </c>
      <c r="J318" s="18">
        <v>92</v>
      </c>
      <c r="K318" s="18">
        <v>67</v>
      </c>
      <c r="L318" s="18">
        <v>16</v>
      </c>
      <c r="M318" s="18">
        <v>16</v>
      </c>
      <c r="N318" s="18">
        <v>9</v>
      </c>
      <c r="O318" s="18">
        <v>109</v>
      </c>
      <c r="P318" s="18">
        <v>0</v>
      </c>
      <c r="Q318" s="18">
        <v>0</v>
      </c>
      <c r="R318" s="18">
        <v>0</v>
      </c>
      <c r="S318" s="18">
        <v>0</v>
      </c>
    </row>
    <row r="319" spans="1:19" ht="15">
      <c r="A319" s="16" t="s">
        <v>289</v>
      </c>
      <c r="B319" s="17" t="s">
        <v>423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</row>
    <row r="320" spans="1:19" ht="26.25">
      <c r="A320" s="16" t="s">
        <v>102</v>
      </c>
      <c r="B320" s="17" t="s">
        <v>424</v>
      </c>
      <c r="C320" s="18">
        <v>2021</v>
      </c>
      <c r="D320" s="18">
        <v>1996</v>
      </c>
      <c r="E320" s="18">
        <v>1651</v>
      </c>
      <c r="F320" s="18">
        <v>115</v>
      </c>
      <c r="G320" s="18">
        <v>228</v>
      </c>
      <c r="H320" s="18">
        <v>56</v>
      </c>
      <c r="I320" s="18">
        <v>2</v>
      </c>
      <c r="J320" s="18">
        <v>25</v>
      </c>
      <c r="K320" s="18">
        <v>17</v>
      </c>
      <c r="L320" s="18">
        <v>6</v>
      </c>
      <c r="M320" s="18">
        <v>6</v>
      </c>
      <c r="N320" s="18">
        <v>2</v>
      </c>
      <c r="O320" s="18">
        <v>0</v>
      </c>
      <c r="P320" s="18">
        <v>0</v>
      </c>
      <c r="Q320" s="18">
        <v>0</v>
      </c>
      <c r="R320" s="18">
        <v>1657</v>
      </c>
      <c r="S320" s="18">
        <v>0</v>
      </c>
    </row>
    <row r="321" spans="1:19" ht="15">
      <c r="A321" s="19" t="s">
        <v>51</v>
      </c>
      <c r="B321" s="17" t="s">
        <v>425</v>
      </c>
      <c r="C321" s="18">
        <v>2016</v>
      </c>
      <c r="D321" s="18">
        <v>1994</v>
      </c>
      <c r="E321" s="18">
        <v>1651</v>
      </c>
      <c r="F321" s="18">
        <v>115</v>
      </c>
      <c r="G321" s="18">
        <v>228</v>
      </c>
      <c r="H321" s="18">
        <v>56</v>
      </c>
      <c r="I321" s="18">
        <v>0</v>
      </c>
      <c r="J321" s="18">
        <v>22</v>
      </c>
      <c r="K321" s="18">
        <v>15</v>
      </c>
      <c r="L321" s="18">
        <v>5</v>
      </c>
      <c r="M321" s="18">
        <v>5</v>
      </c>
      <c r="N321" s="18">
        <v>2</v>
      </c>
      <c r="O321" s="18">
        <v>0</v>
      </c>
      <c r="P321" s="18">
        <v>0</v>
      </c>
      <c r="Q321" s="18">
        <v>0</v>
      </c>
      <c r="R321" s="18">
        <v>1657</v>
      </c>
      <c r="S321" s="18">
        <v>0</v>
      </c>
    </row>
    <row r="322" spans="1:19" ht="15">
      <c r="A322" s="19" t="s">
        <v>53</v>
      </c>
      <c r="B322" s="17" t="s">
        <v>426</v>
      </c>
      <c r="C322" s="18">
        <v>5</v>
      </c>
      <c r="D322" s="18">
        <v>2</v>
      </c>
      <c r="E322" s="18">
        <v>0</v>
      </c>
      <c r="F322" s="18">
        <v>0</v>
      </c>
      <c r="G322" s="18">
        <v>0</v>
      </c>
      <c r="H322" s="18">
        <v>0</v>
      </c>
      <c r="I322" s="18">
        <v>2</v>
      </c>
      <c r="J322" s="18">
        <v>3</v>
      </c>
      <c r="K322" s="18">
        <v>2</v>
      </c>
      <c r="L322" s="18">
        <v>1</v>
      </c>
      <c r="M322" s="18">
        <v>1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</row>
    <row r="323" spans="1:19" ht="26.25">
      <c r="A323" s="16" t="s">
        <v>106</v>
      </c>
      <c r="B323" s="17" t="s">
        <v>427</v>
      </c>
      <c r="C323" s="18">
        <v>0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</row>
    <row r="324" spans="1:19" ht="26.25">
      <c r="A324" s="16" t="s">
        <v>108</v>
      </c>
      <c r="B324" s="17" t="s">
        <v>428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</row>
    <row r="325" spans="1:19" ht="15">
      <c r="A325" s="19" t="s">
        <v>70</v>
      </c>
      <c r="B325" s="17" t="s">
        <v>429</v>
      </c>
      <c r="C325" s="18">
        <v>0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</row>
    <row r="326" spans="1:19" ht="15">
      <c r="A326" s="19" t="s">
        <v>72</v>
      </c>
      <c r="B326" s="17" t="s">
        <v>430</v>
      </c>
      <c r="C326" s="18">
        <v>0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</row>
    <row r="327" spans="1:19" ht="39">
      <c r="A327" s="16" t="s">
        <v>76</v>
      </c>
      <c r="B327" s="17" t="s">
        <v>431</v>
      </c>
      <c r="C327" s="18">
        <v>2020</v>
      </c>
      <c r="D327" s="18">
        <v>1995</v>
      </c>
      <c r="E327" s="18">
        <v>1650</v>
      </c>
      <c r="F327" s="18">
        <v>115</v>
      </c>
      <c r="G327" s="18">
        <v>228</v>
      </c>
      <c r="H327" s="18">
        <v>56</v>
      </c>
      <c r="I327" s="18">
        <v>2</v>
      </c>
      <c r="J327" s="18">
        <v>25</v>
      </c>
      <c r="K327" s="18">
        <v>17</v>
      </c>
      <c r="L327" s="18">
        <v>6</v>
      </c>
      <c r="M327" s="18">
        <v>6</v>
      </c>
      <c r="N327" s="18">
        <v>2</v>
      </c>
      <c r="O327" s="18">
        <v>0</v>
      </c>
      <c r="P327" s="18">
        <v>0</v>
      </c>
      <c r="Q327" s="18">
        <v>0</v>
      </c>
      <c r="R327" s="18">
        <v>1656</v>
      </c>
      <c r="S327" s="18">
        <v>0</v>
      </c>
    </row>
    <row r="328" spans="1:19" ht="15">
      <c r="A328" s="19" t="s">
        <v>78</v>
      </c>
      <c r="B328" s="17" t="s">
        <v>432</v>
      </c>
      <c r="C328" s="18">
        <v>1954</v>
      </c>
      <c r="D328" s="18">
        <v>1929</v>
      </c>
      <c r="E328" s="18">
        <v>1596</v>
      </c>
      <c r="F328" s="18">
        <v>111</v>
      </c>
      <c r="G328" s="18">
        <v>220</v>
      </c>
      <c r="H328" s="18">
        <v>56</v>
      </c>
      <c r="I328" s="18">
        <v>2</v>
      </c>
      <c r="J328" s="18">
        <v>25</v>
      </c>
      <c r="K328" s="18">
        <v>17</v>
      </c>
      <c r="L328" s="18">
        <v>6</v>
      </c>
      <c r="M328" s="18">
        <v>6</v>
      </c>
      <c r="N328" s="18">
        <v>2</v>
      </c>
      <c r="O328" s="18">
        <v>0</v>
      </c>
      <c r="P328" s="18">
        <v>0</v>
      </c>
      <c r="Q328" s="18">
        <v>0</v>
      </c>
      <c r="R328" s="18">
        <v>1591</v>
      </c>
      <c r="S328" s="18">
        <v>0</v>
      </c>
    </row>
    <row r="329" spans="1:19" ht="26.25">
      <c r="A329" s="20" t="s">
        <v>80</v>
      </c>
      <c r="B329" s="17" t="s">
        <v>433</v>
      </c>
      <c r="C329" s="18">
        <v>523</v>
      </c>
      <c r="D329" s="18">
        <v>523</v>
      </c>
      <c r="E329" s="18">
        <v>446</v>
      </c>
      <c r="F329" s="18">
        <v>30</v>
      </c>
      <c r="G329" s="18">
        <v>47</v>
      </c>
      <c r="H329" s="18">
        <v>3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467</v>
      </c>
      <c r="S329" s="18">
        <v>0</v>
      </c>
    </row>
    <row r="330" spans="1:19" ht="15">
      <c r="A330" s="19" t="s">
        <v>82</v>
      </c>
      <c r="B330" s="17" t="s">
        <v>434</v>
      </c>
      <c r="C330" s="18">
        <v>66</v>
      </c>
      <c r="D330" s="18">
        <v>66</v>
      </c>
      <c r="E330" s="18">
        <v>54</v>
      </c>
      <c r="F330" s="18">
        <v>4</v>
      </c>
      <c r="G330" s="18">
        <v>8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65</v>
      </c>
      <c r="S330" s="18">
        <v>0</v>
      </c>
    </row>
    <row r="331" spans="1:19" ht="26.25">
      <c r="A331" s="16" t="s">
        <v>116</v>
      </c>
      <c r="B331" s="17" t="s">
        <v>435</v>
      </c>
      <c r="C331" s="18"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</row>
    <row r="332" spans="1:19" ht="39">
      <c r="A332" s="19" t="s">
        <v>86</v>
      </c>
      <c r="B332" s="17" t="s">
        <v>436</v>
      </c>
      <c r="C332" s="18">
        <v>0</v>
      </c>
      <c r="D332" s="18">
        <v>0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</row>
    <row r="333" spans="1:19" ht="39">
      <c r="A333" s="19" t="s">
        <v>88</v>
      </c>
      <c r="B333" s="17" t="s">
        <v>437</v>
      </c>
      <c r="C333" s="18">
        <v>0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</row>
    <row r="334" spans="1:19" ht="26.25">
      <c r="A334" s="16" t="s">
        <v>291</v>
      </c>
      <c r="B334" s="17" t="s">
        <v>438</v>
      </c>
      <c r="C334" s="18">
        <v>56</v>
      </c>
      <c r="D334" s="18">
        <v>56</v>
      </c>
      <c r="E334" s="18">
        <v>51</v>
      </c>
      <c r="F334" s="18">
        <v>0</v>
      </c>
      <c r="G334" s="18">
        <v>5</v>
      </c>
      <c r="H334" s="18">
        <v>4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15</v>
      </c>
      <c r="S334" s="18">
        <v>0</v>
      </c>
    </row>
    <row r="335" spans="1:19" ht="39">
      <c r="A335" s="19" t="s">
        <v>93</v>
      </c>
      <c r="B335" s="17" t="s">
        <v>439</v>
      </c>
      <c r="C335" s="18"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</row>
    <row r="336" spans="1:19" ht="15">
      <c r="A336" s="19" t="s">
        <v>95</v>
      </c>
      <c r="B336" s="17" t="s">
        <v>440</v>
      </c>
      <c r="C336" s="18">
        <v>15</v>
      </c>
      <c r="D336" s="18">
        <v>15</v>
      </c>
      <c r="E336" s="18">
        <v>14</v>
      </c>
      <c r="F336" s="18">
        <v>0</v>
      </c>
      <c r="G336" s="18">
        <v>1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0</v>
      </c>
      <c r="Q336" s="18">
        <v>0</v>
      </c>
      <c r="R336" s="18">
        <v>15</v>
      </c>
      <c r="S336" s="18">
        <v>0</v>
      </c>
    </row>
    <row r="337" spans="1:19" ht="26.25">
      <c r="A337" s="19" t="s">
        <v>97</v>
      </c>
      <c r="B337" s="17" t="s">
        <v>441</v>
      </c>
      <c r="C337" s="18">
        <v>41</v>
      </c>
      <c r="D337" s="18">
        <v>41</v>
      </c>
      <c r="E337" s="18">
        <v>37</v>
      </c>
      <c r="F337" s="18">
        <v>0</v>
      </c>
      <c r="G337" s="18">
        <v>4</v>
      </c>
      <c r="H337" s="18">
        <v>4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>
        <v>0</v>
      </c>
      <c r="S337" s="18">
        <v>0</v>
      </c>
    </row>
    <row r="338" spans="1:19" ht="39">
      <c r="A338" s="19" t="s">
        <v>99</v>
      </c>
      <c r="B338" s="17" t="s">
        <v>442</v>
      </c>
      <c r="C338" s="18">
        <v>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</row>
    <row r="339" spans="1:19" ht="15">
      <c r="A339" s="16" t="s">
        <v>166</v>
      </c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</row>
    <row r="340" spans="1:19" ht="51.75">
      <c r="A340" s="19" t="s">
        <v>292</v>
      </c>
      <c r="B340" s="17" t="s">
        <v>443</v>
      </c>
      <c r="C340" s="18">
        <v>658</v>
      </c>
      <c r="D340" s="18">
        <v>646</v>
      </c>
      <c r="E340" s="18">
        <v>485</v>
      </c>
      <c r="F340" s="18">
        <v>6</v>
      </c>
      <c r="G340" s="18">
        <v>143</v>
      </c>
      <c r="H340" s="18">
        <v>143</v>
      </c>
      <c r="I340" s="18">
        <v>12</v>
      </c>
      <c r="J340" s="18">
        <v>4</v>
      </c>
      <c r="K340" s="18">
        <v>3</v>
      </c>
      <c r="L340" s="18">
        <v>1</v>
      </c>
      <c r="M340" s="18">
        <v>1</v>
      </c>
      <c r="N340" s="18">
        <v>0</v>
      </c>
      <c r="O340" s="18">
        <v>8</v>
      </c>
      <c r="P340" s="18">
        <v>0</v>
      </c>
      <c r="Q340" s="18">
        <v>0</v>
      </c>
      <c r="R340" s="18">
        <v>0</v>
      </c>
      <c r="S340" s="18">
        <v>0</v>
      </c>
    </row>
    <row r="341" spans="1:19" ht="15">
      <c r="A341" s="19" t="s">
        <v>41</v>
      </c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</row>
    <row r="342" spans="1:19" ht="15">
      <c r="A342" s="20" t="s">
        <v>284</v>
      </c>
      <c r="B342" s="17" t="s">
        <v>444</v>
      </c>
      <c r="C342" s="18"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</row>
    <row r="343" spans="1:19" ht="51.75">
      <c r="A343" s="20" t="s">
        <v>353</v>
      </c>
      <c r="B343" s="17" t="s">
        <v>445</v>
      </c>
      <c r="C343" s="18">
        <v>41</v>
      </c>
      <c r="D343" s="18">
        <v>40</v>
      </c>
      <c r="E343" s="18">
        <v>0</v>
      </c>
      <c r="F343" s="18">
        <v>0</v>
      </c>
      <c r="G343" s="18">
        <v>39</v>
      </c>
      <c r="H343" s="18">
        <v>39</v>
      </c>
      <c r="I343" s="18">
        <v>1</v>
      </c>
      <c r="J343" s="18">
        <v>1</v>
      </c>
      <c r="K343" s="18">
        <v>1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</row>
    <row r="344" spans="1:19" ht="15">
      <c r="A344" s="20" t="s">
        <v>354</v>
      </c>
      <c r="B344" s="17" t="s">
        <v>446</v>
      </c>
      <c r="C344" s="18">
        <v>617</v>
      </c>
      <c r="D344" s="18">
        <v>606</v>
      </c>
      <c r="E344" s="18">
        <v>485</v>
      </c>
      <c r="F344" s="18">
        <v>6</v>
      </c>
      <c r="G344" s="18">
        <v>104</v>
      </c>
      <c r="H344" s="18">
        <v>104</v>
      </c>
      <c r="I344" s="18">
        <v>11</v>
      </c>
      <c r="J344" s="18">
        <v>3</v>
      </c>
      <c r="K344" s="18">
        <v>2</v>
      </c>
      <c r="L344" s="18">
        <v>1</v>
      </c>
      <c r="M344" s="18">
        <v>1</v>
      </c>
      <c r="N344" s="18">
        <v>0</v>
      </c>
      <c r="O344" s="18">
        <v>8</v>
      </c>
      <c r="P344" s="18">
        <v>0</v>
      </c>
      <c r="Q344" s="18">
        <v>0</v>
      </c>
      <c r="R344" s="18">
        <v>0</v>
      </c>
      <c r="S344" s="18">
        <v>0</v>
      </c>
    </row>
    <row r="345" spans="1:19" ht="15">
      <c r="A345" s="16" t="s">
        <v>289</v>
      </c>
      <c r="B345" s="17" t="s">
        <v>447</v>
      </c>
      <c r="C345" s="18">
        <v>0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</row>
    <row r="346" spans="1:19" ht="15">
      <c r="A346" s="16" t="s">
        <v>59</v>
      </c>
      <c r="B346" s="17" t="s">
        <v>448</v>
      </c>
      <c r="C346" s="18">
        <v>209836</v>
      </c>
      <c r="D346" s="18">
        <v>125682</v>
      </c>
      <c r="E346" s="18">
        <v>104357</v>
      </c>
      <c r="F346" s="18">
        <v>4525</v>
      </c>
      <c r="G346" s="18">
        <v>15232</v>
      </c>
      <c r="H346" s="18">
        <v>6879</v>
      </c>
      <c r="I346" s="18">
        <v>1568</v>
      </c>
      <c r="J346" s="18">
        <v>83707</v>
      </c>
      <c r="K346" s="18">
        <v>61400</v>
      </c>
      <c r="L346" s="18">
        <v>20401</v>
      </c>
      <c r="M346" s="18">
        <v>14859</v>
      </c>
      <c r="N346" s="18">
        <v>1906</v>
      </c>
      <c r="O346" s="18">
        <v>447</v>
      </c>
      <c r="P346" s="18">
        <v>0</v>
      </c>
      <c r="Q346" s="18">
        <v>0</v>
      </c>
      <c r="R346" s="18">
        <v>86368</v>
      </c>
      <c r="S346" s="18">
        <v>32087</v>
      </c>
    </row>
    <row r="347" s="13" customFormat="1" ht="15">
      <c r="A347" s="12"/>
    </row>
    <row r="348" s="13" customFormat="1" ht="15">
      <c r="A348" s="12" t="s">
        <v>449</v>
      </c>
    </row>
    <row r="349" spans="1:19" s="14" customFormat="1" ht="15">
      <c r="A349" s="73" t="s">
        <v>3</v>
      </c>
      <c r="B349" s="73" t="s">
        <v>4</v>
      </c>
      <c r="C349" s="73" t="s">
        <v>468</v>
      </c>
      <c r="D349" s="76" t="s">
        <v>41</v>
      </c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8"/>
    </row>
    <row r="350" spans="1:19" s="14" customFormat="1" ht="89.25" customHeight="1">
      <c r="A350" s="74"/>
      <c r="B350" s="74"/>
      <c r="C350" s="74"/>
      <c r="D350" s="76" t="s">
        <v>373</v>
      </c>
      <c r="E350" s="77"/>
      <c r="F350" s="77"/>
      <c r="G350" s="77"/>
      <c r="H350" s="77"/>
      <c r="I350" s="78"/>
      <c r="J350" s="73" t="s">
        <v>374</v>
      </c>
      <c r="K350" s="76" t="s">
        <v>375</v>
      </c>
      <c r="L350" s="77"/>
      <c r="M350" s="77"/>
      <c r="N350" s="78"/>
      <c r="O350" s="73" t="s">
        <v>376</v>
      </c>
      <c r="P350" s="73" t="s">
        <v>377</v>
      </c>
      <c r="Q350" s="73" t="s">
        <v>378</v>
      </c>
      <c r="R350" s="76" t="s">
        <v>469</v>
      </c>
      <c r="S350" s="78"/>
    </row>
    <row r="351" spans="1:19" s="14" customFormat="1" ht="38.25" customHeight="1">
      <c r="A351" s="74"/>
      <c r="B351" s="74"/>
      <c r="C351" s="74"/>
      <c r="D351" s="73" t="s">
        <v>379</v>
      </c>
      <c r="E351" s="76" t="s">
        <v>380</v>
      </c>
      <c r="F351" s="78"/>
      <c r="G351" s="73" t="s">
        <v>271</v>
      </c>
      <c r="H351" s="15" t="s">
        <v>470</v>
      </c>
      <c r="I351" s="73" t="s">
        <v>270</v>
      </c>
      <c r="J351" s="74"/>
      <c r="K351" s="73" t="s">
        <v>381</v>
      </c>
      <c r="L351" s="73" t="s">
        <v>271</v>
      </c>
      <c r="M351" s="15" t="s">
        <v>470</v>
      </c>
      <c r="N351" s="73" t="s">
        <v>270</v>
      </c>
      <c r="O351" s="74"/>
      <c r="P351" s="74"/>
      <c r="Q351" s="74"/>
      <c r="R351" s="73" t="s">
        <v>471</v>
      </c>
      <c r="S351" s="73" t="s">
        <v>472</v>
      </c>
    </row>
    <row r="352" spans="1:19" s="14" customFormat="1" ht="25.5">
      <c r="A352" s="74"/>
      <c r="B352" s="74"/>
      <c r="C352" s="74"/>
      <c r="D352" s="74"/>
      <c r="E352" s="15" t="s">
        <v>382</v>
      </c>
      <c r="F352" s="15" t="s">
        <v>383</v>
      </c>
      <c r="G352" s="74"/>
      <c r="H352" s="73" t="s">
        <v>473</v>
      </c>
      <c r="I352" s="74"/>
      <c r="J352" s="74"/>
      <c r="K352" s="74"/>
      <c r="L352" s="74"/>
      <c r="M352" s="73" t="s">
        <v>473</v>
      </c>
      <c r="N352" s="74"/>
      <c r="O352" s="74"/>
      <c r="P352" s="74"/>
      <c r="Q352" s="74"/>
      <c r="R352" s="74"/>
      <c r="S352" s="74"/>
    </row>
    <row r="353" spans="1:19" s="14" customFormat="1" ht="306">
      <c r="A353" s="75"/>
      <c r="B353" s="75"/>
      <c r="C353" s="75"/>
      <c r="D353" s="75"/>
      <c r="E353" s="15" t="s">
        <v>381</v>
      </c>
      <c r="F353" s="15" t="s">
        <v>384</v>
      </c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</row>
    <row r="354" spans="1:19" ht="15">
      <c r="A354" s="16" t="s">
        <v>22</v>
      </c>
      <c r="B354" s="17" t="s">
        <v>23</v>
      </c>
      <c r="C354" s="17" t="s">
        <v>24</v>
      </c>
      <c r="D354" s="17" t="s">
        <v>25</v>
      </c>
      <c r="E354" s="17" t="s">
        <v>26</v>
      </c>
      <c r="F354" s="17" t="s">
        <v>27</v>
      </c>
      <c r="G354" s="17" t="s">
        <v>28</v>
      </c>
      <c r="H354" s="17" t="s">
        <v>29</v>
      </c>
      <c r="I354" s="17" t="s">
        <v>30</v>
      </c>
      <c r="J354" s="17" t="s">
        <v>31</v>
      </c>
      <c r="K354" s="17" t="s">
        <v>32</v>
      </c>
      <c r="L354" s="17" t="s">
        <v>33</v>
      </c>
      <c r="M354" s="17" t="s">
        <v>34</v>
      </c>
      <c r="N354" s="17" t="s">
        <v>35</v>
      </c>
      <c r="O354" s="17" t="s">
        <v>36</v>
      </c>
      <c r="P354" s="17" t="s">
        <v>37</v>
      </c>
      <c r="Q354" s="17" t="s">
        <v>38</v>
      </c>
      <c r="R354" s="17" t="s">
        <v>39</v>
      </c>
      <c r="S354" s="17" t="s">
        <v>474</v>
      </c>
    </row>
    <row r="355" spans="1:19" ht="26.25">
      <c r="A355" s="16" t="s">
        <v>144</v>
      </c>
      <c r="B355" s="17" t="s">
        <v>450</v>
      </c>
      <c r="C355" s="18">
        <v>0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</row>
    <row r="356" s="13" customFormat="1" ht="15">
      <c r="A356" s="12"/>
    </row>
    <row r="357" s="13" customFormat="1" ht="15">
      <c r="A357" s="12"/>
    </row>
    <row r="358" s="13" customFormat="1" ht="15">
      <c r="A358" s="12"/>
    </row>
    <row r="359" s="13" customFormat="1" ht="15">
      <c r="A359" s="12"/>
    </row>
    <row r="360" s="13" customFormat="1" ht="15">
      <c r="A360" s="12"/>
    </row>
    <row r="361" s="13" customFormat="1" ht="15">
      <c r="A361" s="12"/>
    </row>
  </sheetData>
  <sheetProtection/>
  <mergeCells count="138">
    <mergeCell ref="H26:H27"/>
    <mergeCell ref="I26:I27"/>
    <mergeCell ref="J26:J27"/>
    <mergeCell ref="E26:F26"/>
    <mergeCell ref="K26:K27"/>
    <mergeCell ref="R24:R27"/>
    <mergeCell ref="P24:P27"/>
    <mergeCell ref="O24:O27"/>
    <mergeCell ref="Q24:Q27"/>
    <mergeCell ref="N24:N27"/>
    <mergeCell ref="A23:A27"/>
    <mergeCell ref="B23:B27"/>
    <mergeCell ref="C23:C27"/>
    <mergeCell ref="D24:K24"/>
    <mergeCell ref="L24:L27"/>
    <mergeCell ref="M24:M27"/>
    <mergeCell ref="D25:D27"/>
    <mergeCell ref="E25:K25"/>
    <mergeCell ref="D23:R23"/>
    <mergeCell ref="G26:G27"/>
    <mergeCell ref="A52:A56"/>
    <mergeCell ref="B52:B56"/>
    <mergeCell ref="C52:C56"/>
    <mergeCell ref="D52:R52"/>
    <mergeCell ref="D53:K53"/>
    <mergeCell ref="L53:L56"/>
    <mergeCell ref="M53:M56"/>
    <mergeCell ref="N53:N56"/>
    <mergeCell ref="O53:O56"/>
    <mergeCell ref="P53:P56"/>
    <mergeCell ref="Q53:Q56"/>
    <mergeCell ref="R53:R56"/>
    <mergeCell ref="D54:D56"/>
    <mergeCell ref="E54:K54"/>
    <mergeCell ref="E55:F55"/>
    <mergeCell ref="G55:G56"/>
    <mergeCell ref="H55:H56"/>
    <mergeCell ref="I55:I56"/>
    <mergeCell ref="J55:J56"/>
    <mergeCell ref="K55:K56"/>
    <mergeCell ref="A118:A122"/>
    <mergeCell ref="B118:B122"/>
    <mergeCell ref="C118:C122"/>
    <mergeCell ref="D118:R118"/>
    <mergeCell ref="D119:K119"/>
    <mergeCell ref="L119:L122"/>
    <mergeCell ref="M119:M122"/>
    <mergeCell ref="N119:N122"/>
    <mergeCell ref="O119:O122"/>
    <mergeCell ref="P119:P122"/>
    <mergeCell ref="Q119:Q122"/>
    <mergeCell ref="R119:R122"/>
    <mergeCell ref="D120:D122"/>
    <mergeCell ref="E120:K120"/>
    <mergeCell ref="E121:F121"/>
    <mergeCell ref="G121:G122"/>
    <mergeCell ref="H121:H122"/>
    <mergeCell ref="I121:I122"/>
    <mergeCell ref="J121:J122"/>
    <mergeCell ref="K121:K122"/>
    <mergeCell ref="A168:A170"/>
    <mergeCell ref="B168:B170"/>
    <mergeCell ref="C168:C170"/>
    <mergeCell ref="D168:R168"/>
    <mergeCell ref="D169:D170"/>
    <mergeCell ref="E169:F169"/>
    <mergeCell ref="G169:G170"/>
    <mergeCell ref="H169:H170"/>
    <mergeCell ref="I169:I170"/>
    <mergeCell ref="J169:K169"/>
    <mergeCell ref="L169:L170"/>
    <mergeCell ref="M169:M170"/>
    <mergeCell ref="N169:N170"/>
    <mergeCell ref="O169:O170"/>
    <mergeCell ref="P169:P170"/>
    <mergeCell ref="Q169:Q170"/>
    <mergeCell ref="R169:R170"/>
    <mergeCell ref="A237:A239"/>
    <mergeCell ref="B237:B239"/>
    <mergeCell ref="C237:C239"/>
    <mergeCell ref="D237:R237"/>
    <mergeCell ref="D238:D239"/>
    <mergeCell ref="E238:F238"/>
    <mergeCell ref="G238:G239"/>
    <mergeCell ref="H238:H239"/>
    <mergeCell ref="I238:I239"/>
    <mergeCell ref="J238:K238"/>
    <mergeCell ref="L238:L239"/>
    <mergeCell ref="M238:M239"/>
    <mergeCell ref="N238:N239"/>
    <mergeCell ref="O238:O239"/>
    <mergeCell ref="P238:P239"/>
    <mergeCell ref="Q238:Q239"/>
    <mergeCell ref="R238:R239"/>
    <mergeCell ref="A266:A270"/>
    <mergeCell ref="B266:B270"/>
    <mergeCell ref="C266:C270"/>
    <mergeCell ref="D266:S266"/>
    <mergeCell ref="D267:I267"/>
    <mergeCell ref="J267:J270"/>
    <mergeCell ref="K267:N267"/>
    <mergeCell ref="O267:O270"/>
    <mergeCell ref="P267:P270"/>
    <mergeCell ref="Q267:Q270"/>
    <mergeCell ref="R267:S267"/>
    <mergeCell ref="D268:D270"/>
    <mergeCell ref="E268:F268"/>
    <mergeCell ref="G268:G270"/>
    <mergeCell ref="I268:I270"/>
    <mergeCell ref="K268:K270"/>
    <mergeCell ref="L268:L270"/>
    <mergeCell ref="N268:N270"/>
    <mergeCell ref="R268:R270"/>
    <mergeCell ref="S268:S270"/>
    <mergeCell ref="H269:H270"/>
    <mergeCell ref="M269:M270"/>
    <mergeCell ref="A349:A353"/>
    <mergeCell ref="B349:B353"/>
    <mergeCell ref="C349:C353"/>
    <mergeCell ref="D349:S349"/>
    <mergeCell ref="D350:I350"/>
    <mergeCell ref="J350:J353"/>
    <mergeCell ref="K350:N350"/>
    <mergeCell ref="O350:O353"/>
    <mergeCell ref="P350:P353"/>
    <mergeCell ref="Q350:Q353"/>
    <mergeCell ref="R350:S350"/>
    <mergeCell ref="D351:D353"/>
    <mergeCell ref="E351:F351"/>
    <mergeCell ref="G351:G353"/>
    <mergeCell ref="I351:I353"/>
    <mergeCell ref="K351:K353"/>
    <mergeCell ref="L351:L353"/>
    <mergeCell ref="N351:N353"/>
    <mergeCell ref="R351:R353"/>
    <mergeCell ref="S351:S353"/>
    <mergeCell ref="H352:H353"/>
    <mergeCell ref="M352:M3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90" zoomScaleNormal="80" zoomScaleSheetLayoutView="90" zoomScalePageLayoutView="0" workbookViewId="0" topLeftCell="A1">
      <selection activeCell="A38" sqref="A38"/>
    </sheetView>
  </sheetViews>
  <sheetFormatPr defaultColWidth="9.140625" defaultRowHeight="15"/>
  <cols>
    <col min="1" max="1" width="56.421875" style="24" customWidth="1"/>
    <col min="2" max="2" width="7.8515625" style="33" customWidth="1"/>
    <col min="3" max="7" width="10.421875" style="24" customWidth="1"/>
    <col min="8" max="8" width="14.140625" style="24" customWidth="1"/>
    <col min="9" max="17" width="10.421875" style="24" customWidth="1"/>
    <col min="18" max="18" width="11.7109375" style="24" customWidth="1"/>
    <col min="19" max="19" width="12.28125" style="24" customWidth="1"/>
    <col min="20" max="20" width="13.140625" style="24" customWidth="1"/>
    <col min="21" max="22" width="10.421875" style="24" customWidth="1"/>
    <col min="23" max="23" width="13.28125" style="24" customWidth="1"/>
    <col min="24" max="24" width="12.8515625" style="24" customWidth="1"/>
    <col min="25" max="25" width="14.7109375" style="24" customWidth="1"/>
    <col min="26" max="246" width="10.421875" style="24" customWidth="1"/>
    <col min="247" max="16384" width="9.140625" style="24" customWidth="1"/>
  </cols>
  <sheetData>
    <row r="1" ht="14.25">
      <c r="A1" s="32" t="s">
        <v>0</v>
      </c>
    </row>
    <row r="2" spans="1:3" ht="15">
      <c r="A2" s="34" t="s">
        <v>349</v>
      </c>
      <c r="B2" s="35"/>
      <c r="C2" s="36"/>
    </row>
    <row r="3" spans="1:3" ht="15">
      <c r="A3" s="34" t="s">
        <v>350</v>
      </c>
      <c r="B3" s="35"/>
      <c r="C3" s="36"/>
    </row>
    <row r="4" spans="1:3" ht="15">
      <c r="A4" s="34" t="s">
        <v>351</v>
      </c>
      <c r="B4" s="35"/>
      <c r="C4" s="36"/>
    </row>
    <row r="5" spans="1:3" ht="15">
      <c r="A5" s="37" t="s">
        <v>458</v>
      </c>
      <c r="B5" s="35"/>
      <c r="C5" s="36"/>
    </row>
    <row r="6" spans="1:3" ht="15">
      <c r="A6" s="34"/>
      <c r="B6" s="35"/>
      <c r="C6" s="36"/>
    </row>
    <row r="7" spans="1:3" ht="15">
      <c r="A7" s="34" t="s">
        <v>278</v>
      </c>
      <c r="B7" s="35"/>
      <c r="C7" s="36"/>
    </row>
    <row r="8" spans="1:3" ht="15">
      <c r="A8" s="34" t="s">
        <v>279</v>
      </c>
      <c r="B8" s="35"/>
      <c r="C8" s="36"/>
    </row>
    <row r="9" spans="1:3" ht="15">
      <c r="A9" s="34" t="s">
        <v>459</v>
      </c>
      <c r="B9" s="35"/>
      <c r="C9" s="36"/>
    </row>
    <row r="10" ht="14.25">
      <c r="A10" s="32" t="s">
        <v>2</v>
      </c>
    </row>
    <row r="11" ht="14.25">
      <c r="A11" s="32" t="s">
        <v>269</v>
      </c>
    </row>
    <row r="12" spans="1:2" s="27" customFormat="1" ht="14.25">
      <c r="A12" s="38"/>
      <c r="B12" s="33"/>
    </row>
    <row r="13" spans="1:18" s="27" customFormat="1" ht="15">
      <c r="A13" s="39" t="s">
        <v>357</v>
      </c>
      <c r="B13" s="3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27" customFormat="1" ht="15">
      <c r="A14" s="39" t="s">
        <v>358</v>
      </c>
      <c r="B14" s="3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4.25" customHeight="1">
      <c r="A15" s="82" t="s">
        <v>3</v>
      </c>
      <c r="B15" s="82" t="s">
        <v>4</v>
      </c>
      <c r="C15" s="82" t="s">
        <v>5</v>
      </c>
      <c r="D15" s="79" t="s">
        <v>6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18" ht="14.25" customHeight="1">
      <c r="A16" s="83"/>
      <c r="B16" s="83"/>
      <c r="C16" s="83"/>
      <c r="D16" s="79" t="s">
        <v>7</v>
      </c>
      <c r="E16" s="80"/>
      <c r="F16" s="80"/>
      <c r="G16" s="80"/>
      <c r="H16" s="80"/>
      <c r="I16" s="80"/>
      <c r="J16" s="80"/>
      <c r="K16" s="81"/>
      <c r="L16" s="82" t="s">
        <v>8</v>
      </c>
      <c r="M16" s="82" t="s">
        <v>9</v>
      </c>
      <c r="N16" s="82" t="s">
        <v>10</v>
      </c>
      <c r="O16" s="82" t="s">
        <v>11</v>
      </c>
      <c r="P16" s="82" t="s">
        <v>12</v>
      </c>
      <c r="Q16" s="82" t="s">
        <v>13</v>
      </c>
      <c r="R16" s="82" t="s">
        <v>356</v>
      </c>
    </row>
    <row r="17" spans="1:18" ht="14.25">
      <c r="A17" s="83"/>
      <c r="B17" s="83"/>
      <c r="C17" s="83"/>
      <c r="D17" s="82" t="s">
        <v>5</v>
      </c>
      <c r="E17" s="79" t="s">
        <v>14</v>
      </c>
      <c r="F17" s="80"/>
      <c r="G17" s="80"/>
      <c r="H17" s="80"/>
      <c r="I17" s="80"/>
      <c r="J17" s="80"/>
      <c r="K17" s="81"/>
      <c r="L17" s="83"/>
      <c r="M17" s="83"/>
      <c r="N17" s="83"/>
      <c r="O17" s="83"/>
      <c r="P17" s="83"/>
      <c r="Q17" s="83"/>
      <c r="R17" s="83"/>
    </row>
    <row r="18" spans="1:18" ht="31.5" customHeight="1">
      <c r="A18" s="83"/>
      <c r="B18" s="83"/>
      <c r="C18" s="83"/>
      <c r="D18" s="83"/>
      <c r="E18" s="79" t="s">
        <v>15</v>
      </c>
      <c r="F18" s="81"/>
      <c r="G18" s="82" t="s">
        <v>16</v>
      </c>
      <c r="H18" s="82" t="s">
        <v>17</v>
      </c>
      <c r="I18" s="82" t="s">
        <v>18</v>
      </c>
      <c r="J18" s="82" t="s">
        <v>19</v>
      </c>
      <c r="K18" s="82" t="s">
        <v>20</v>
      </c>
      <c r="L18" s="83"/>
      <c r="M18" s="83"/>
      <c r="N18" s="83"/>
      <c r="O18" s="83"/>
      <c r="P18" s="83"/>
      <c r="Q18" s="83"/>
      <c r="R18" s="83"/>
    </row>
    <row r="19" spans="1:18" ht="86.25" customHeight="1">
      <c r="A19" s="84"/>
      <c r="B19" s="84"/>
      <c r="C19" s="84"/>
      <c r="D19" s="84"/>
      <c r="E19" s="26" t="s">
        <v>5</v>
      </c>
      <c r="F19" s="26" t="s">
        <v>21</v>
      </c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0" spans="1:18" s="33" customFormat="1" ht="14.25">
      <c r="A20" s="40" t="s">
        <v>22</v>
      </c>
      <c r="B20" s="28" t="s">
        <v>23</v>
      </c>
      <c r="C20" s="28" t="s">
        <v>24</v>
      </c>
      <c r="D20" s="28" t="s">
        <v>25</v>
      </c>
      <c r="E20" s="28" t="s">
        <v>26</v>
      </c>
      <c r="F20" s="28" t="s">
        <v>27</v>
      </c>
      <c r="G20" s="28" t="s">
        <v>28</v>
      </c>
      <c r="H20" s="28" t="s">
        <v>29</v>
      </c>
      <c r="I20" s="28" t="s">
        <v>30</v>
      </c>
      <c r="J20" s="28" t="s">
        <v>31</v>
      </c>
      <c r="K20" s="28" t="s">
        <v>32</v>
      </c>
      <c r="L20" s="28" t="s">
        <v>33</v>
      </c>
      <c r="M20" s="28" t="s">
        <v>34</v>
      </c>
      <c r="N20" s="28" t="s">
        <v>35</v>
      </c>
      <c r="O20" s="28" t="s">
        <v>36</v>
      </c>
      <c r="P20" s="28" t="s">
        <v>37</v>
      </c>
      <c r="Q20" s="28" t="s">
        <v>38</v>
      </c>
      <c r="R20" s="28" t="s">
        <v>39</v>
      </c>
    </row>
    <row r="21" spans="1:18" ht="14.25">
      <c r="A21" s="41" t="s">
        <v>460</v>
      </c>
      <c r="B21" s="28" t="s">
        <v>461</v>
      </c>
      <c r="C21" s="42">
        <f>Свод!C29</f>
        <v>94222</v>
      </c>
      <c r="D21" s="42">
        <f>Свод!D29</f>
        <v>37283</v>
      </c>
      <c r="E21" s="42">
        <f>Свод!E29</f>
        <v>15181</v>
      </c>
      <c r="F21" s="42">
        <f>Свод!F29</f>
        <v>1456</v>
      </c>
      <c r="G21" s="42">
        <f>Свод!G29</f>
        <v>13679</v>
      </c>
      <c r="H21" s="42">
        <f>Свод!H29</f>
        <v>13679</v>
      </c>
      <c r="I21" s="42">
        <f>Свод!I29</f>
        <v>801</v>
      </c>
      <c r="J21" s="42">
        <f>Свод!J29</f>
        <v>777</v>
      </c>
      <c r="K21" s="42">
        <f>Свод!K29</f>
        <v>7622</v>
      </c>
      <c r="L21" s="42">
        <f>Свод!L29</f>
        <v>6519</v>
      </c>
      <c r="M21" s="42">
        <f>Свод!M29</f>
        <v>2021</v>
      </c>
      <c r="N21" s="42">
        <f>Свод!N29</f>
        <v>5489</v>
      </c>
      <c r="O21" s="42">
        <f>Свод!O29</f>
        <v>213</v>
      </c>
      <c r="P21" s="42">
        <f>Свод!P29</f>
        <v>102</v>
      </c>
      <c r="Q21" s="42">
        <f>Свод!Q29</f>
        <v>195</v>
      </c>
      <c r="R21" s="42">
        <f>Свод!R29</f>
        <v>42502</v>
      </c>
    </row>
    <row r="22" spans="1:18" ht="25.5">
      <c r="A22" s="41" t="s">
        <v>272</v>
      </c>
      <c r="B22" s="28" t="s">
        <v>40</v>
      </c>
      <c r="C22" s="42">
        <f>Свод!C30</f>
        <v>93675</v>
      </c>
      <c r="D22" s="42">
        <f>Свод!D30</f>
        <v>37245</v>
      </c>
      <c r="E22" s="42">
        <f>Свод!E30</f>
        <v>15181</v>
      </c>
      <c r="F22" s="42">
        <f>Свод!F30</f>
        <v>1456</v>
      </c>
      <c r="G22" s="42">
        <f>Свод!G30</f>
        <v>13670</v>
      </c>
      <c r="H22" s="42">
        <f>Свод!H30</f>
        <v>13670</v>
      </c>
      <c r="I22" s="42">
        <f>Свод!I30</f>
        <v>801</v>
      </c>
      <c r="J22" s="42">
        <f>Свод!J30</f>
        <v>777</v>
      </c>
      <c r="K22" s="42">
        <f>Свод!K30</f>
        <v>7593</v>
      </c>
      <c r="L22" s="42">
        <f>Свод!L30</f>
        <v>6515</v>
      </c>
      <c r="M22" s="42">
        <f>Свод!M30</f>
        <v>2017</v>
      </c>
      <c r="N22" s="42">
        <f>Свод!N30</f>
        <v>5365</v>
      </c>
      <c r="O22" s="42">
        <f>Свод!O30</f>
        <v>213</v>
      </c>
      <c r="P22" s="42">
        <f>Свод!P30</f>
        <v>102</v>
      </c>
      <c r="Q22" s="42">
        <f>Свод!Q30</f>
        <v>195</v>
      </c>
      <c r="R22" s="42">
        <f>Свод!R30</f>
        <v>42125</v>
      </c>
    </row>
    <row r="23" spans="1:18" ht="14.25">
      <c r="A23" s="41" t="s">
        <v>462</v>
      </c>
      <c r="B23" s="28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18" ht="38.25">
      <c r="A24" s="44" t="s">
        <v>463</v>
      </c>
      <c r="B24" s="28" t="s">
        <v>464</v>
      </c>
      <c r="C24" s="42">
        <f>Свод!C32</f>
        <v>0</v>
      </c>
      <c r="D24" s="42">
        <f>Свод!D32</f>
        <v>0</v>
      </c>
      <c r="E24" s="42">
        <f>Свод!E32</f>
        <v>0</v>
      </c>
      <c r="F24" s="42">
        <f>Свод!F32</f>
        <v>0</v>
      </c>
      <c r="G24" s="42">
        <f>Свод!G32</f>
        <v>0</v>
      </c>
      <c r="H24" s="42">
        <f>Свод!H32</f>
        <v>0</v>
      </c>
      <c r="I24" s="42">
        <f>Свод!I32</f>
        <v>0</v>
      </c>
      <c r="J24" s="42">
        <f>Свод!J32</f>
        <v>0</v>
      </c>
      <c r="K24" s="42">
        <f>Свод!K32</f>
        <v>0</v>
      </c>
      <c r="L24" s="42">
        <f>Свод!L32</f>
        <v>0</v>
      </c>
      <c r="M24" s="42">
        <f>Свод!M32</f>
        <v>0</v>
      </c>
      <c r="N24" s="42">
        <f>Свод!N32</f>
        <v>0</v>
      </c>
      <c r="O24" s="42">
        <f>Свод!O32</f>
        <v>0</v>
      </c>
      <c r="P24" s="42">
        <f>Свод!P32</f>
        <v>0</v>
      </c>
      <c r="Q24" s="42">
        <f>Свод!Q32</f>
        <v>0</v>
      </c>
      <c r="R24" s="42">
        <f>Свод!R32</f>
        <v>0</v>
      </c>
    </row>
    <row r="25" spans="1:18" ht="14.25">
      <c r="A25" s="44" t="s">
        <v>42</v>
      </c>
      <c r="B25" s="28" t="s">
        <v>43</v>
      </c>
      <c r="C25" s="42">
        <f>Свод!C33</f>
        <v>71022</v>
      </c>
      <c r="D25" s="42">
        <f>Свод!D33</f>
        <v>23455</v>
      </c>
      <c r="E25" s="42">
        <f>Свод!E33</f>
        <v>11893</v>
      </c>
      <c r="F25" s="42">
        <f>Свод!F33</f>
        <v>1141</v>
      </c>
      <c r="G25" s="42">
        <f>Свод!G33</f>
        <v>6933</v>
      </c>
      <c r="H25" s="42">
        <f>Свод!H33</f>
        <v>6933</v>
      </c>
      <c r="I25" s="42">
        <f>Свод!I33</f>
        <v>758</v>
      </c>
      <c r="J25" s="42">
        <f>Свод!J33</f>
        <v>739</v>
      </c>
      <c r="K25" s="42">
        <f>Свод!K33</f>
        <v>3871</v>
      </c>
      <c r="L25" s="42">
        <f>Свод!L33</f>
        <v>5373</v>
      </c>
      <c r="M25" s="42">
        <f>Свод!M33</f>
        <v>1720</v>
      </c>
      <c r="N25" s="42">
        <f>Свод!N33</f>
        <v>3496</v>
      </c>
      <c r="O25" s="42">
        <f>Свод!O33</f>
        <v>48</v>
      </c>
      <c r="P25" s="42">
        <f>Свод!P33</f>
        <v>30</v>
      </c>
      <c r="Q25" s="42">
        <f>Свод!Q33</f>
        <v>4</v>
      </c>
      <c r="R25" s="42">
        <f>Свод!R33</f>
        <v>36926</v>
      </c>
    </row>
    <row r="26" spans="1:18" ht="38.25">
      <c r="A26" s="44" t="s">
        <v>273</v>
      </c>
      <c r="B26" s="28" t="s">
        <v>45</v>
      </c>
      <c r="C26" s="42">
        <f>Свод!C34</f>
        <v>13641</v>
      </c>
      <c r="D26" s="42">
        <f>Свод!D34</f>
        <v>9170</v>
      </c>
      <c r="E26" s="42">
        <f>Свод!E34</f>
        <v>3265</v>
      </c>
      <c r="F26" s="42">
        <f>Свод!F34</f>
        <v>333</v>
      </c>
      <c r="G26" s="42">
        <f>Свод!G34</f>
        <v>5305</v>
      </c>
      <c r="H26" s="42">
        <f>Свод!H34</f>
        <v>5305</v>
      </c>
      <c r="I26" s="42">
        <f>Свод!I34</f>
        <v>0</v>
      </c>
      <c r="J26" s="42">
        <f>Свод!J34</f>
        <v>0</v>
      </c>
      <c r="K26" s="42">
        <f>Свод!K34</f>
        <v>600</v>
      </c>
      <c r="L26" s="42">
        <f>Свод!L34</f>
        <v>15</v>
      </c>
      <c r="M26" s="42">
        <f>Свод!M34</f>
        <v>0</v>
      </c>
      <c r="N26" s="42">
        <f>Свод!N34</f>
        <v>271</v>
      </c>
      <c r="O26" s="42">
        <f>Свод!O34</f>
        <v>38</v>
      </c>
      <c r="P26" s="42">
        <f>Свод!P34</f>
        <v>27</v>
      </c>
      <c r="Q26" s="42">
        <f>Свод!Q34</f>
        <v>0</v>
      </c>
      <c r="R26" s="42">
        <f>Свод!R34</f>
        <v>4147</v>
      </c>
    </row>
    <row r="27" spans="1:18" ht="14.25">
      <c r="A27" s="44" t="s">
        <v>166</v>
      </c>
      <c r="B27" s="28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18" ht="38.25">
      <c r="A28" s="45" t="s">
        <v>274</v>
      </c>
      <c r="B28" s="28" t="s">
        <v>46</v>
      </c>
      <c r="C28" s="42">
        <f>Свод!C36</f>
        <v>8660</v>
      </c>
      <c r="D28" s="42">
        <f>Свод!D36</f>
        <v>8241</v>
      </c>
      <c r="E28" s="42">
        <f>Свод!E36</f>
        <v>3352</v>
      </c>
      <c r="F28" s="42">
        <f>Свод!F36</f>
        <v>333</v>
      </c>
      <c r="G28" s="42">
        <f>Свод!G36</f>
        <v>3473</v>
      </c>
      <c r="H28" s="42">
        <f>Свод!H36</f>
        <v>3473</v>
      </c>
      <c r="I28" s="42">
        <f>Свод!I36</f>
        <v>0</v>
      </c>
      <c r="J28" s="42">
        <f>Свод!J36</f>
        <v>0</v>
      </c>
      <c r="K28" s="42">
        <f>Свод!K36</f>
        <v>1416</v>
      </c>
      <c r="L28" s="42">
        <f>Свод!L36</f>
        <v>0</v>
      </c>
      <c r="M28" s="42">
        <f>Свод!M36</f>
        <v>2</v>
      </c>
      <c r="N28" s="42">
        <f>Свод!N36</f>
        <v>383</v>
      </c>
      <c r="O28" s="42">
        <f>Свод!O36</f>
        <v>0</v>
      </c>
      <c r="P28" s="42">
        <f>Свод!P36</f>
        <v>0</v>
      </c>
      <c r="Q28" s="42">
        <f>Свод!Q36</f>
        <v>0</v>
      </c>
      <c r="R28" s="42">
        <f>Свод!R36</f>
        <v>34</v>
      </c>
    </row>
    <row r="29" spans="1:18" ht="38.25">
      <c r="A29" s="45" t="s">
        <v>275</v>
      </c>
      <c r="B29" s="28" t="s">
        <v>47</v>
      </c>
      <c r="C29" s="42">
        <f>Свод!C37</f>
        <v>249</v>
      </c>
      <c r="D29" s="42">
        <f>Свод!D37</f>
        <v>30</v>
      </c>
      <c r="E29" s="42">
        <f>Свод!E37</f>
        <v>0</v>
      </c>
      <c r="F29" s="42">
        <f>Свод!F37</f>
        <v>0</v>
      </c>
      <c r="G29" s="42">
        <f>Свод!G37</f>
        <v>3</v>
      </c>
      <c r="H29" s="42">
        <f>Свод!H37</f>
        <v>3</v>
      </c>
      <c r="I29" s="42">
        <f>Свод!I37</f>
        <v>0</v>
      </c>
      <c r="J29" s="42">
        <f>Свод!J37</f>
        <v>0</v>
      </c>
      <c r="K29" s="42">
        <f>Свод!K37</f>
        <v>27</v>
      </c>
      <c r="L29" s="42">
        <f>Свод!L37</f>
        <v>0</v>
      </c>
      <c r="M29" s="42">
        <f>Свод!M37</f>
        <v>0</v>
      </c>
      <c r="N29" s="42">
        <f>Свод!N37</f>
        <v>28</v>
      </c>
      <c r="O29" s="42">
        <f>Свод!O37</f>
        <v>0</v>
      </c>
      <c r="P29" s="42">
        <f>Свод!P37</f>
        <v>0</v>
      </c>
      <c r="Q29" s="42">
        <f>Свод!Q37</f>
        <v>0</v>
      </c>
      <c r="R29" s="42">
        <f>Свод!R37</f>
        <v>191</v>
      </c>
    </row>
    <row r="30" spans="1:18" ht="25.5">
      <c r="A30" s="44" t="s">
        <v>48</v>
      </c>
      <c r="B30" s="28" t="s">
        <v>49</v>
      </c>
      <c r="C30" s="42">
        <f>Свод!C38</f>
        <v>22653</v>
      </c>
      <c r="D30" s="42">
        <f>Свод!D38</f>
        <v>13790</v>
      </c>
      <c r="E30" s="42">
        <f>Свод!E38</f>
        <v>3288</v>
      </c>
      <c r="F30" s="42">
        <f>Свод!F38</f>
        <v>315</v>
      </c>
      <c r="G30" s="42">
        <f>Свод!G38</f>
        <v>6737</v>
      </c>
      <c r="H30" s="42">
        <f>Свод!H38</f>
        <v>6737</v>
      </c>
      <c r="I30" s="42">
        <f>Свод!I38</f>
        <v>43</v>
      </c>
      <c r="J30" s="42">
        <f>Свод!J38</f>
        <v>38</v>
      </c>
      <c r="K30" s="42">
        <f>Свод!K38</f>
        <v>3722</v>
      </c>
      <c r="L30" s="42">
        <f>Свод!L38</f>
        <v>1142</v>
      </c>
      <c r="M30" s="42">
        <f>Свод!M38</f>
        <v>297</v>
      </c>
      <c r="N30" s="42">
        <f>Свод!N38</f>
        <v>1869</v>
      </c>
      <c r="O30" s="42">
        <f>Свод!O38</f>
        <v>165</v>
      </c>
      <c r="P30" s="42">
        <f>Свод!P38</f>
        <v>72</v>
      </c>
      <c r="Q30" s="42">
        <f>Свод!Q38</f>
        <v>191</v>
      </c>
      <c r="R30" s="42">
        <f>Свод!R38</f>
        <v>5199</v>
      </c>
    </row>
    <row r="31" spans="1:18" ht="14.25">
      <c r="A31" s="44" t="s">
        <v>41</v>
      </c>
      <c r="B31" s="28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18" ht="14.25">
      <c r="A32" s="45" t="s">
        <v>51</v>
      </c>
      <c r="B32" s="28" t="s">
        <v>52</v>
      </c>
      <c r="C32" s="42">
        <f>Свод!C40</f>
        <v>19777</v>
      </c>
      <c r="D32" s="42">
        <f>Свод!D40</f>
        <v>11322</v>
      </c>
      <c r="E32" s="42">
        <f>Свод!E40</f>
        <v>2392</v>
      </c>
      <c r="F32" s="42">
        <f>Свод!F40</f>
        <v>231</v>
      </c>
      <c r="G32" s="42">
        <f>Свод!G40</f>
        <v>5787</v>
      </c>
      <c r="H32" s="42">
        <f>Свод!H40</f>
        <v>5787</v>
      </c>
      <c r="I32" s="42">
        <f>Свод!I40</f>
        <v>43</v>
      </c>
      <c r="J32" s="42">
        <f>Свод!J40</f>
        <v>38</v>
      </c>
      <c r="K32" s="42">
        <f>Свод!K40</f>
        <v>3100</v>
      </c>
      <c r="L32" s="42">
        <f>Свод!L40</f>
        <v>1130</v>
      </c>
      <c r="M32" s="42">
        <f>Свод!M40</f>
        <v>262</v>
      </c>
      <c r="N32" s="42">
        <f>Свод!N40</f>
        <v>1515</v>
      </c>
      <c r="O32" s="42">
        <f>Свод!O40</f>
        <v>164</v>
      </c>
      <c r="P32" s="42">
        <f>Свод!P40</f>
        <v>72</v>
      </c>
      <c r="Q32" s="42">
        <f>Свод!Q40</f>
        <v>191</v>
      </c>
      <c r="R32" s="42">
        <f>Свод!R40</f>
        <v>5193</v>
      </c>
    </row>
    <row r="33" spans="1:18" ht="14.25">
      <c r="A33" s="45" t="s">
        <v>53</v>
      </c>
      <c r="B33" s="28" t="s">
        <v>54</v>
      </c>
      <c r="C33" s="42">
        <f>Свод!C41</f>
        <v>2876</v>
      </c>
      <c r="D33" s="42">
        <f>Свод!D41</f>
        <v>2468</v>
      </c>
      <c r="E33" s="42">
        <f>Свод!E41</f>
        <v>896</v>
      </c>
      <c r="F33" s="42">
        <f>Свод!F41</f>
        <v>84</v>
      </c>
      <c r="G33" s="42">
        <f>Свод!G41</f>
        <v>950</v>
      </c>
      <c r="H33" s="42">
        <f>Свод!H41</f>
        <v>950</v>
      </c>
      <c r="I33" s="42">
        <f>Свод!I41</f>
        <v>0</v>
      </c>
      <c r="J33" s="42">
        <f>Свод!J41</f>
        <v>0</v>
      </c>
      <c r="K33" s="42">
        <f>Свод!K41</f>
        <v>622</v>
      </c>
      <c r="L33" s="42">
        <f>Свод!L41</f>
        <v>12</v>
      </c>
      <c r="M33" s="42">
        <f>Свод!M41</f>
        <v>35</v>
      </c>
      <c r="N33" s="42">
        <f>Свод!N41</f>
        <v>354</v>
      </c>
      <c r="O33" s="42">
        <f>Свод!O41</f>
        <v>1</v>
      </c>
      <c r="P33" s="42">
        <f>Свод!P41</f>
        <v>0</v>
      </c>
      <c r="Q33" s="42">
        <f>Свод!Q41</f>
        <v>0</v>
      </c>
      <c r="R33" s="42">
        <f>Свод!R41</f>
        <v>6</v>
      </c>
    </row>
    <row r="34" spans="1:18" ht="51">
      <c r="A34" s="44" t="s">
        <v>55</v>
      </c>
      <c r="B34" s="28" t="s">
        <v>56</v>
      </c>
      <c r="C34" s="42">
        <f>Свод!C42</f>
        <v>5453</v>
      </c>
      <c r="D34" s="42">
        <f>Свод!D42</f>
        <v>3953</v>
      </c>
      <c r="E34" s="42">
        <f>Свод!E42</f>
        <v>1881</v>
      </c>
      <c r="F34" s="42">
        <f>Свод!F42</f>
        <v>190</v>
      </c>
      <c r="G34" s="42">
        <f>Свод!G42</f>
        <v>1605</v>
      </c>
      <c r="H34" s="42">
        <f>Свод!H42</f>
        <v>1605</v>
      </c>
      <c r="I34" s="42">
        <f>Свод!I42</f>
        <v>0</v>
      </c>
      <c r="J34" s="42">
        <f>Свод!J42</f>
        <v>0</v>
      </c>
      <c r="K34" s="42">
        <f>Свод!K42</f>
        <v>467</v>
      </c>
      <c r="L34" s="42">
        <f>Свод!L42</f>
        <v>15</v>
      </c>
      <c r="M34" s="42">
        <f>Свод!M42</f>
        <v>0</v>
      </c>
      <c r="N34" s="42">
        <f>Свод!N42</f>
        <v>593</v>
      </c>
      <c r="O34" s="42">
        <f>Свод!O42</f>
        <v>41</v>
      </c>
      <c r="P34" s="42">
        <f>Свод!P42</f>
        <v>29</v>
      </c>
      <c r="Q34" s="42">
        <f>Свод!Q42</f>
        <v>0</v>
      </c>
      <c r="R34" s="42">
        <f>Свод!R42</f>
        <v>851</v>
      </c>
    </row>
    <row r="35" spans="1:18" ht="14.25">
      <c r="A35" s="44" t="s">
        <v>166</v>
      </c>
      <c r="B35" s="28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 ht="38.25">
      <c r="A36" s="45" t="s">
        <v>274</v>
      </c>
      <c r="B36" s="28" t="s">
        <v>57</v>
      </c>
      <c r="C36" s="42">
        <f>Свод!C44</f>
        <v>27905</v>
      </c>
      <c r="D36" s="42">
        <f>Свод!D44</f>
        <v>16881</v>
      </c>
      <c r="E36" s="42">
        <f>Свод!E44</f>
        <v>5286</v>
      </c>
      <c r="F36" s="42">
        <f>Свод!F44</f>
        <v>2115</v>
      </c>
      <c r="G36" s="42">
        <f>Свод!G44</f>
        <v>7333</v>
      </c>
      <c r="H36" s="42">
        <f>Свод!H44</f>
        <v>7333</v>
      </c>
      <c r="I36" s="42">
        <f>Свод!I44</f>
        <v>50</v>
      </c>
      <c r="J36" s="42">
        <f>Свод!J44</f>
        <v>44</v>
      </c>
      <c r="K36" s="42">
        <f>Свод!K44</f>
        <v>4212</v>
      </c>
      <c r="L36" s="42">
        <f>Свод!L44</f>
        <v>213</v>
      </c>
      <c r="M36" s="42">
        <f>Свод!M44</f>
        <v>45</v>
      </c>
      <c r="N36" s="42">
        <f>Свод!N44</f>
        <v>2387</v>
      </c>
      <c r="O36" s="42">
        <f>Свод!O44</f>
        <v>156</v>
      </c>
      <c r="P36" s="42">
        <f>Свод!P44</f>
        <v>63</v>
      </c>
      <c r="Q36" s="42">
        <f>Свод!Q44</f>
        <v>410</v>
      </c>
      <c r="R36" s="42">
        <f>Свод!R44</f>
        <v>7813</v>
      </c>
    </row>
    <row r="37" spans="1:18" ht="51">
      <c r="A37" s="45" t="s">
        <v>276</v>
      </c>
      <c r="B37" s="28" t="s">
        <v>58</v>
      </c>
      <c r="C37" s="42">
        <f>Свод!C45</f>
        <v>298</v>
      </c>
      <c r="D37" s="42">
        <f>Свод!D45</f>
        <v>8</v>
      </c>
      <c r="E37" s="42">
        <f>Свод!E45</f>
        <v>0</v>
      </c>
      <c r="F37" s="42">
        <f>Свод!F45</f>
        <v>0</v>
      </c>
      <c r="G37" s="42">
        <f>Свод!G45</f>
        <v>6</v>
      </c>
      <c r="H37" s="42">
        <f>Свод!H45</f>
        <v>6</v>
      </c>
      <c r="I37" s="42">
        <f>Свод!I45</f>
        <v>0</v>
      </c>
      <c r="J37" s="42">
        <f>Свод!J45</f>
        <v>0</v>
      </c>
      <c r="K37" s="42">
        <f>Свод!K45</f>
        <v>2</v>
      </c>
      <c r="L37" s="42">
        <f>Свод!L45</f>
        <v>4</v>
      </c>
      <c r="M37" s="42">
        <f>Свод!M45</f>
        <v>4</v>
      </c>
      <c r="N37" s="42">
        <f>Свод!N45</f>
        <v>96</v>
      </c>
      <c r="O37" s="42">
        <f>Свод!O45</f>
        <v>0</v>
      </c>
      <c r="P37" s="42">
        <f>Свод!P45</f>
        <v>0</v>
      </c>
      <c r="Q37" s="42">
        <f>Свод!Q45</f>
        <v>0</v>
      </c>
      <c r="R37" s="42">
        <f>Свод!R45</f>
        <v>186</v>
      </c>
    </row>
    <row r="38" spans="1:18" ht="25.5">
      <c r="A38" s="41" t="s">
        <v>144</v>
      </c>
      <c r="B38" s="28" t="s">
        <v>277</v>
      </c>
      <c r="C38" s="42">
        <f>Свод!C46</f>
        <v>42</v>
      </c>
      <c r="D38" s="42">
        <f>Свод!D46</f>
        <v>15</v>
      </c>
      <c r="E38" s="42">
        <f>Свод!E46</f>
        <v>1</v>
      </c>
      <c r="F38" s="42">
        <f>Свод!F46</f>
        <v>1</v>
      </c>
      <c r="G38" s="42">
        <f>Свод!G46</f>
        <v>14</v>
      </c>
      <c r="H38" s="42">
        <f>Свод!H46</f>
        <v>14</v>
      </c>
      <c r="I38" s="42">
        <f>Свод!I46</f>
        <v>0</v>
      </c>
      <c r="J38" s="42">
        <f>Свод!J46</f>
        <v>0</v>
      </c>
      <c r="K38" s="42">
        <f>Свод!K46</f>
        <v>0</v>
      </c>
      <c r="L38" s="42">
        <f>Свод!L46</f>
        <v>0</v>
      </c>
      <c r="M38" s="42">
        <f>Свод!M46</f>
        <v>0</v>
      </c>
      <c r="N38" s="42">
        <f>Свод!N46</f>
        <v>0</v>
      </c>
      <c r="O38" s="42">
        <f>Свод!O46</f>
        <v>14</v>
      </c>
      <c r="P38" s="42">
        <f>Свод!P46</f>
        <v>9</v>
      </c>
      <c r="Q38" s="42">
        <f>Свод!Q46</f>
        <v>13</v>
      </c>
      <c r="R38" s="42">
        <f>Свод!R46</f>
        <v>0</v>
      </c>
    </row>
    <row r="39" spans="1:18" ht="14.25">
      <c r="A39" s="41" t="s">
        <v>59</v>
      </c>
      <c r="B39" s="28" t="s">
        <v>60</v>
      </c>
      <c r="C39" s="42">
        <f>Свод!C47</f>
        <v>360473</v>
      </c>
      <c r="D39" s="42">
        <f>Свод!D47</f>
        <v>163861</v>
      </c>
      <c r="E39" s="42">
        <f>Свод!E47</f>
        <v>62616</v>
      </c>
      <c r="F39" s="42">
        <f>Свод!F47</f>
        <v>7655</v>
      </c>
      <c r="G39" s="42">
        <f>Свод!G47</f>
        <v>65495</v>
      </c>
      <c r="H39" s="42">
        <f>Свод!H47</f>
        <v>65495</v>
      </c>
      <c r="I39" s="42">
        <f>Свод!I47</f>
        <v>2496</v>
      </c>
      <c r="J39" s="42">
        <f>Свод!J47</f>
        <v>2413</v>
      </c>
      <c r="K39" s="42">
        <f>Свод!K47</f>
        <v>33254</v>
      </c>
      <c r="L39" s="42">
        <f>Свод!L47</f>
        <v>20938</v>
      </c>
      <c r="M39" s="42">
        <f>Свод!M47</f>
        <v>6403</v>
      </c>
      <c r="N39" s="42">
        <f>Свод!N47</f>
        <v>21846</v>
      </c>
      <c r="O39" s="42">
        <f>Свод!O47</f>
        <v>1053</v>
      </c>
      <c r="P39" s="42">
        <f>Свод!P47</f>
        <v>506</v>
      </c>
      <c r="Q39" s="42">
        <f>Свод!Q47</f>
        <v>1199</v>
      </c>
      <c r="R39" s="42">
        <f>Свод!R47</f>
        <v>145173</v>
      </c>
    </row>
    <row r="41" spans="1:18" ht="14.25">
      <c r="A41" s="46" t="s">
        <v>451</v>
      </c>
      <c r="B41" s="28"/>
      <c r="C41" s="42">
        <f>C25+2!C17+2!C32+2!C41</f>
        <v>236608</v>
      </c>
      <c r="D41" s="42">
        <f>D25+2!D17+2!D32+2!D41</f>
        <v>167313</v>
      </c>
      <c r="E41" s="42">
        <f>E25+2!E17+2!E32+2!E41</f>
        <v>85273</v>
      </c>
      <c r="F41" s="42">
        <f>F25+2!F17+2!F32+2!F41</f>
        <v>8333</v>
      </c>
      <c r="G41" s="42">
        <f>G25+2!G17+2!G32+2!G41</f>
        <v>75465</v>
      </c>
      <c r="H41" s="42">
        <f>H25+2!H17+2!H32+2!H41</f>
        <v>75465</v>
      </c>
      <c r="I41" s="42">
        <f>I25+2!I17+2!I32+2!I41</f>
        <v>761</v>
      </c>
      <c r="J41" s="42">
        <f>J25+2!J17+2!J32+2!J41</f>
        <v>739</v>
      </c>
      <c r="K41" s="42">
        <f>K25+2!K17+2!K32+2!K41</f>
        <v>5814</v>
      </c>
      <c r="L41" s="42">
        <f>L25+2!L17+2!L32+2!L41</f>
        <v>6043</v>
      </c>
      <c r="M41" s="42">
        <f>M25+2!M17+2!M32+2!M41</f>
        <v>1726</v>
      </c>
      <c r="N41" s="42">
        <f>N25+2!N17+2!N32+2!N41</f>
        <v>7261</v>
      </c>
      <c r="O41" s="42">
        <f>O25+2!O17+2!O32+2!O41</f>
        <v>1270</v>
      </c>
      <c r="P41" s="42">
        <f>P25+2!P17+2!P32+2!P41</f>
        <v>814</v>
      </c>
      <c r="Q41" s="42">
        <f>Q25+2!Q17+2!Q32+2!Q41</f>
        <v>2010</v>
      </c>
      <c r="R41" s="42">
        <f>R25+2!R17+2!R32+2!R41</f>
        <v>50985</v>
      </c>
    </row>
    <row r="42" spans="1:18" ht="14.25">
      <c r="A42" s="46" t="s">
        <v>452</v>
      </c>
      <c r="B42" s="28"/>
      <c r="C42" s="42">
        <f>2!C17+2!C41</f>
        <v>165328</v>
      </c>
      <c r="D42" s="42">
        <f>2!D17+2!D41</f>
        <v>143858</v>
      </c>
      <c r="E42" s="42">
        <f>2!E17+2!E41</f>
        <v>73380</v>
      </c>
      <c r="F42" s="42">
        <f>2!F17+2!F41</f>
        <v>7192</v>
      </c>
      <c r="G42" s="42">
        <f>2!G17+2!G41</f>
        <v>68532</v>
      </c>
      <c r="H42" s="42">
        <f>2!H17+2!H41</f>
        <v>68532</v>
      </c>
      <c r="I42" s="42">
        <f>2!I17+2!I41</f>
        <v>3</v>
      </c>
      <c r="J42" s="42">
        <f>2!J17+2!J41</f>
        <v>0</v>
      </c>
      <c r="K42" s="42">
        <f>2!K17+2!K41</f>
        <v>1943</v>
      </c>
      <c r="L42" s="42">
        <f>2!L17+2!L41</f>
        <v>653</v>
      </c>
      <c r="M42" s="42">
        <f>2!M17+2!M41</f>
        <v>4</v>
      </c>
      <c r="N42" s="42">
        <f>2!N17+2!N41</f>
        <v>3765</v>
      </c>
      <c r="O42" s="42">
        <f>2!O17+2!O41</f>
        <v>1222</v>
      </c>
      <c r="P42" s="42">
        <f>2!P17+2!P41</f>
        <v>784</v>
      </c>
      <c r="Q42" s="42">
        <f>2!Q17+2!Q41</f>
        <v>2006</v>
      </c>
      <c r="R42" s="42">
        <f>2!R17+2!R41</f>
        <v>13820</v>
      </c>
    </row>
    <row r="43" spans="1:18" ht="14.25">
      <c r="A43" s="46" t="s">
        <v>453</v>
      </c>
      <c r="B43" s="28"/>
      <c r="C43" s="42">
        <f>2!C32</f>
        <v>258</v>
      </c>
      <c r="D43" s="42">
        <f>2!D32</f>
        <v>0</v>
      </c>
      <c r="E43" s="42">
        <f>2!E32</f>
        <v>0</v>
      </c>
      <c r="F43" s="42">
        <f>2!F32</f>
        <v>0</v>
      </c>
      <c r="G43" s="42">
        <f>2!G32</f>
        <v>0</v>
      </c>
      <c r="H43" s="42">
        <f>2!H32</f>
        <v>0</v>
      </c>
      <c r="I43" s="42">
        <f>2!I32</f>
        <v>0</v>
      </c>
      <c r="J43" s="42">
        <f>2!J32</f>
        <v>0</v>
      </c>
      <c r="K43" s="42">
        <f>2!K32</f>
        <v>0</v>
      </c>
      <c r="L43" s="42">
        <f>2!L32</f>
        <v>17</v>
      </c>
      <c r="M43" s="42">
        <f>2!M32</f>
        <v>2</v>
      </c>
      <c r="N43" s="42">
        <f>2!N32</f>
        <v>0</v>
      </c>
      <c r="O43" s="42">
        <f>2!O32</f>
        <v>0</v>
      </c>
      <c r="P43" s="42">
        <f>2!P32</f>
        <v>0</v>
      </c>
      <c r="Q43" s="42">
        <f>2!Q32</f>
        <v>0</v>
      </c>
      <c r="R43" s="42">
        <f>2!R32</f>
        <v>239</v>
      </c>
    </row>
  </sheetData>
  <sheetProtection/>
  <mergeCells count="20">
    <mergeCell ref="A15:A19"/>
    <mergeCell ref="B15:B19"/>
    <mergeCell ref="C15:C19"/>
    <mergeCell ref="D16:K16"/>
    <mergeCell ref="N16:N19"/>
    <mergeCell ref="D17:D19"/>
    <mergeCell ref="E17:K17"/>
    <mergeCell ref="E18:F18"/>
    <mergeCell ref="G18:G19"/>
    <mergeCell ref="H18:H19"/>
    <mergeCell ref="D15:R15"/>
    <mergeCell ref="L16:L19"/>
    <mergeCell ref="M16:M19"/>
    <mergeCell ref="K18:K19"/>
    <mergeCell ref="R16:R19"/>
    <mergeCell ref="I18:I19"/>
    <mergeCell ref="J18:J19"/>
    <mergeCell ref="Q16:Q19"/>
    <mergeCell ref="O16:O19"/>
    <mergeCell ref="P16:P19"/>
  </mergeCells>
  <printOptions/>
  <pageMargins left="0.15748031496062992" right="0.15748031496062992" top="0.7874015748031497" bottom="0.1968503937007874" header="0.5118110236220472" footer="0.5118110236220472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view="pageBreakPreview" zoomScale="80" zoomScaleSheetLayoutView="80" zoomScalePageLayoutView="0" workbookViewId="0" topLeftCell="A49">
      <selection activeCell="A82" sqref="A82"/>
    </sheetView>
  </sheetViews>
  <sheetFormatPr defaultColWidth="9.140625" defaultRowHeight="15"/>
  <cols>
    <col min="1" max="1" width="121.421875" style="24" customWidth="1"/>
    <col min="2" max="2" width="7.140625" style="33" customWidth="1"/>
    <col min="3" max="5" width="10.421875" style="24" customWidth="1"/>
    <col min="6" max="6" width="11.421875" style="24" customWidth="1"/>
    <col min="7" max="7" width="10.421875" style="24" customWidth="1"/>
    <col min="8" max="8" width="16.140625" style="24" customWidth="1"/>
    <col min="9" max="9" width="12.57421875" style="24" customWidth="1"/>
    <col min="10" max="10" width="10.421875" style="24" customWidth="1"/>
    <col min="11" max="11" width="11.140625" style="24" customWidth="1"/>
    <col min="12" max="13" width="10.421875" style="24" customWidth="1"/>
    <col min="14" max="14" width="12.00390625" style="24" customWidth="1"/>
    <col min="15" max="15" width="10.421875" style="24" customWidth="1"/>
    <col min="16" max="16" width="14.7109375" style="24" customWidth="1"/>
    <col min="17" max="17" width="10.421875" style="24" customWidth="1"/>
    <col min="18" max="18" width="12.421875" style="24" customWidth="1"/>
    <col min="19" max="19" width="14.8515625" style="24" customWidth="1"/>
    <col min="20" max="20" width="14.421875" style="24" customWidth="1"/>
    <col min="21" max="21" width="11.7109375" style="24" customWidth="1"/>
    <col min="22" max="22" width="12.140625" style="24" customWidth="1"/>
    <col min="23" max="23" width="14.140625" style="24" customWidth="1"/>
    <col min="24" max="24" width="12.7109375" style="24" customWidth="1"/>
    <col min="25" max="25" width="16.421875" style="24" customWidth="1"/>
    <col min="26" max="246" width="10.421875" style="24" customWidth="1"/>
    <col min="247" max="16384" width="9.140625" style="24" customWidth="1"/>
  </cols>
  <sheetData>
    <row r="1" ht="14.25">
      <c r="A1" s="37" t="s">
        <v>458</v>
      </c>
    </row>
    <row r="2" ht="14.25">
      <c r="A2" s="32"/>
    </row>
    <row r="3" ht="14.25">
      <c r="A3" s="32" t="s">
        <v>1</v>
      </c>
    </row>
    <row r="4" ht="14.25">
      <c r="A4" s="32" t="s">
        <v>2</v>
      </c>
    </row>
    <row r="5" ht="14.25">
      <c r="A5" s="32" t="s">
        <v>269</v>
      </c>
    </row>
    <row r="6" ht="14.25">
      <c r="A6" s="32"/>
    </row>
    <row r="7" spans="1:2" s="27" customFormat="1" ht="14.25">
      <c r="A7" s="39" t="s">
        <v>359</v>
      </c>
      <c r="B7" s="33"/>
    </row>
    <row r="8" spans="1:2" s="27" customFormat="1" ht="14.25">
      <c r="A8" s="39" t="s">
        <v>360</v>
      </c>
      <c r="B8" s="33"/>
    </row>
    <row r="9" spans="1:2" s="27" customFormat="1" ht="14.25">
      <c r="A9" s="39" t="s">
        <v>361</v>
      </c>
      <c r="B9" s="33"/>
    </row>
    <row r="10" spans="1:18" ht="14.25">
      <c r="A10" s="82" t="s">
        <v>3</v>
      </c>
      <c r="B10" s="82" t="s">
        <v>4</v>
      </c>
      <c r="C10" s="82" t="s">
        <v>5</v>
      </c>
      <c r="D10" s="79" t="s">
        <v>6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1"/>
    </row>
    <row r="11" spans="1:18" ht="14.25">
      <c r="A11" s="83"/>
      <c r="B11" s="83"/>
      <c r="C11" s="83"/>
      <c r="D11" s="79" t="s">
        <v>7</v>
      </c>
      <c r="E11" s="80"/>
      <c r="F11" s="80"/>
      <c r="G11" s="80"/>
      <c r="H11" s="80"/>
      <c r="I11" s="80"/>
      <c r="J11" s="80"/>
      <c r="K11" s="81"/>
      <c r="L11" s="82" t="s">
        <v>8</v>
      </c>
      <c r="M11" s="82" t="s">
        <v>9</v>
      </c>
      <c r="N11" s="82" t="s">
        <v>10</v>
      </c>
      <c r="O11" s="82" t="s">
        <v>11</v>
      </c>
      <c r="P11" s="82" t="s">
        <v>12</v>
      </c>
      <c r="Q11" s="82" t="s">
        <v>13</v>
      </c>
      <c r="R11" s="82" t="s">
        <v>356</v>
      </c>
    </row>
    <row r="12" spans="1:18" ht="14.25">
      <c r="A12" s="83"/>
      <c r="B12" s="83"/>
      <c r="C12" s="83"/>
      <c r="D12" s="82" t="s">
        <v>5</v>
      </c>
      <c r="E12" s="79" t="s">
        <v>14</v>
      </c>
      <c r="F12" s="80"/>
      <c r="G12" s="80"/>
      <c r="H12" s="80"/>
      <c r="I12" s="80"/>
      <c r="J12" s="80"/>
      <c r="K12" s="81"/>
      <c r="L12" s="83"/>
      <c r="M12" s="83"/>
      <c r="N12" s="83"/>
      <c r="O12" s="83"/>
      <c r="P12" s="83"/>
      <c r="Q12" s="83"/>
      <c r="R12" s="83"/>
    </row>
    <row r="13" spans="1:18" ht="29.25" customHeight="1">
      <c r="A13" s="83"/>
      <c r="B13" s="83"/>
      <c r="C13" s="83"/>
      <c r="D13" s="83"/>
      <c r="E13" s="79" t="s">
        <v>15</v>
      </c>
      <c r="F13" s="81"/>
      <c r="G13" s="82" t="s">
        <v>16</v>
      </c>
      <c r="H13" s="82" t="s">
        <v>61</v>
      </c>
      <c r="I13" s="82" t="s">
        <v>18</v>
      </c>
      <c r="J13" s="82" t="s">
        <v>62</v>
      </c>
      <c r="K13" s="82" t="s">
        <v>20</v>
      </c>
      <c r="L13" s="83"/>
      <c r="M13" s="83"/>
      <c r="N13" s="83"/>
      <c r="O13" s="83"/>
      <c r="P13" s="83"/>
      <c r="Q13" s="83"/>
      <c r="R13" s="83"/>
    </row>
    <row r="14" spans="1:18" ht="51.75" customHeight="1">
      <c r="A14" s="84"/>
      <c r="B14" s="84"/>
      <c r="C14" s="84"/>
      <c r="D14" s="84"/>
      <c r="E14" s="26" t="s">
        <v>63</v>
      </c>
      <c r="F14" s="26" t="s">
        <v>21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1:18" s="33" customFormat="1" ht="14.25">
      <c r="A15" s="40" t="s">
        <v>22</v>
      </c>
      <c r="B15" s="28" t="s">
        <v>23</v>
      </c>
      <c r="C15" s="28" t="s">
        <v>24</v>
      </c>
      <c r="D15" s="28" t="s">
        <v>25</v>
      </c>
      <c r="E15" s="28" t="s">
        <v>26</v>
      </c>
      <c r="F15" s="28" t="s">
        <v>27</v>
      </c>
      <c r="G15" s="28" t="s">
        <v>28</v>
      </c>
      <c r="H15" s="28" t="s">
        <v>29</v>
      </c>
      <c r="I15" s="28" t="s">
        <v>30</v>
      </c>
      <c r="J15" s="28" t="s">
        <v>31</v>
      </c>
      <c r="K15" s="28" t="s">
        <v>32</v>
      </c>
      <c r="L15" s="28" t="s">
        <v>33</v>
      </c>
      <c r="M15" s="28" t="s">
        <v>34</v>
      </c>
      <c r="N15" s="28" t="s">
        <v>35</v>
      </c>
      <c r="O15" s="28" t="s">
        <v>36</v>
      </c>
      <c r="P15" s="28" t="s">
        <v>37</v>
      </c>
      <c r="Q15" s="28" t="s">
        <v>38</v>
      </c>
      <c r="R15" s="28" t="s">
        <v>39</v>
      </c>
    </row>
    <row r="16" spans="1:18" s="33" customFormat="1" ht="14.25">
      <c r="A16" s="41" t="s">
        <v>465</v>
      </c>
      <c r="B16" s="43" t="s">
        <v>466</v>
      </c>
      <c r="C16" s="42">
        <f>Свод!C58</f>
        <v>228038</v>
      </c>
      <c r="D16" s="42">
        <f>Свод!D58</f>
        <v>200674</v>
      </c>
      <c r="E16" s="42">
        <f>Свод!E58</f>
        <v>98344</v>
      </c>
      <c r="F16" s="42">
        <f>Свод!F58</f>
        <v>9770</v>
      </c>
      <c r="G16" s="42">
        <f>Свод!G58</f>
        <v>99847</v>
      </c>
      <c r="H16" s="42">
        <f>Свод!H58</f>
        <v>99847</v>
      </c>
      <c r="I16" s="42">
        <f>Свод!I58</f>
        <v>7</v>
      </c>
      <c r="J16" s="42">
        <f>Свод!J58</f>
        <v>3</v>
      </c>
      <c r="K16" s="42">
        <f>Свод!K58</f>
        <v>2476</v>
      </c>
      <c r="L16" s="42">
        <f>Свод!L58</f>
        <v>785</v>
      </c>
      <c r="M16" s="42">
        <f>Свод!M58</f>
        <v>46</v>
      </c>
      <c r="N16" s="42">
        <f>Свод!N58</f>
        <v>4329</v>
      </c>
      <c r="O16" s="42">
        <f>Свод!O58</f>
        <v>2939</v>
      </c>
      <c r="P16" s="42">
        <f>Свод!P58</f>
        <v>2018</v>
      </c>
      <c r="Q16" s="42">
        <f>Свод!Q58</f>
        <v>2471</v>
      </c>
      <c r="R16" s="42">
        <f>Свод!R58</f>
        <v>16794</v>
      </c>
    </row>
    <row r="17" spans="1:18" ht="14.25">
      <c r="A17" s="41" t="s">
        <v>64</v>
      </c>
      <c r="B17" s="43" t="s">
        <v>65</v>
      </c>
      <c r="C17" s="42">
        <f>Свод!C59</f>
        <v>83674</v>
      </c>
      <c r="D17" s="42">
        <f>Свод!D59</f>
        <v>69802</v>
      </c>
      <c r="E17" s="42">
        <f>Свод!E59</f>
        <v>18748</v>
      </c>
      <c r="F17" s="42">
        <f>Свод!F59</f>
        <v>1738</v>
      </c>
      <c r="G17" s="42">
        <f>Свод!G59</f>
        <v>49233</v>
      </c>
      <c r="H17" s="42">
        <f>Свод!H59</f>
        <v>49233</v>
      </c>
      <c r="I17" s="42">
        <f>Свод!I59</f>
        <v>3</v>
      </c>
      <c r="J17" s="42">
        <f>Свод!J59</f>
        <v>0</v>
      </c>
      <c r="K17" s="42">
        <f>Свод!K59</f>
        <v>1818</v>
      </c>
      <c r="L17" s="42">
        <f>Свод!L59</f>
        <v>291</v>
      </c>
      <c r="M17" s="42">
        <f>Свод!M59</f>
        <v>4</v>
      </c>
      <c r="N17" s="42">
        <f>Свод!N59</f>
        <v>2216</v>
      </c>
      <c r="O17" s="42">
        <f>Свод!O59</f>
        <v>1222</v>
      </c>
      <c r="P17" s="42">
        <f>Свод!P59</f>
        <v>784</v>
      </c>
      <c r="Q17" s="42">
        <f>Свод!Q59</f>
        <v>2006</v>
      </c>
      <c r="R17" s="42">
        <f>Свод!R59</f>
        <v>8133</v>
      </c>
    </row>
    <row r="18" spans="1:18" ht="14.25">
      <c r="A18" s="41" t="s">
        <v>41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14.25">
      <c r="A19" s="44" t="s">
        <v>66</v>
      </c>
      <c r="B19" s="43" t="s">
        <v>67</v>
      </c>
      <c r="C19" s="42">
        <f>Свод!C61</f>
        <v>4559</v>
      </c>
      <c r="D19" s="42">
        <f>Свод!D61</f>
        <v>1309</v>
      </c>
      <c r="E19" s="42">
        <f>Свод!E61</f>
        <v>306</v>
      </c>
      <c r="F19" s="42">
        <f>Свод!F61</f>
        <v>83</v>
      </c>
      <c r="G19" s="42">
        <f>Свод!G61</f>
        <v>969</v>
      </c>
      <c r="H19" s="42">
        <f>Свод!H61</f>
        <v>969</v>
      </c>
      <c r="I19" s="42">
        <f>Свод!I61</f>
        <v>3</v>
      </c>
      <c r="J19" s="42">
        <f>Свод!J61</f>
        <v>0</v>
      </c>
      <c r="K19" s="42">
        <f>Свод!K61</f>
        <v>31</v>
      </c>
      <c r="L19" s="42">
        <f>Свод!L61</f>
        <v>18</v>
      </c>
      <c r="M19" s="42">
        <f>Свод!M61</f>
        <v>4</v>
      </c>
      <c r="N19" s="42">
        <f>Свод!N61</f>
        <v>0</v>
      </c>
      <c r="O19" s="42">
        <f>Свод!O61</f>
        <v>1222</v>
      </c>
      <c r="P19" s="42">
        <f>Свод!P61</f>
        <v>784</v>
      </c>
      <c r="Q19" s="42">
        <f>Свод!Q61</f>
        <v>2006</v>
      </c>
      <c r="R19" s="42">
        <f>Свод!R61</f>
        <v>0</v>
      </c>
    </row>
    <row r="20" spans="1:18" ht="14.25">
      <c r="A20" s="44" t="s">
        <v>68</v>
      </c>
      <c r="B20" s="43" t="s">
        <v>69</v>
      </c>
      <c r="C20" s="42">
        <f>Свод!C62</f>
        <v>264</v>
      </c>
      <c r="D20" s="42">
        <f>Свод!D62</f>
        <v>0</v>
      </c>
      <c r="E20" s="42">
        <f>Свод!E62</f>
        <v>0</v>
      </c>
      <c r="F20" s="42">
        <f>Свод!F62</f>
        <v>0</v>
      </c>
      <c r="G20" s="42">
        <f>Свод!G62</f>
        <v>0</v>
      </c>
      <c r="H20" s="42">
        <f>Свод!H62</f>
        <v>0</v>
      </c>
      <c r="I20" s="42">
        <f>Свод!I62</f>
        <v>0</v>
      </c>
      <c r="J20" s="42">
        <f>Свод!J62</f>
        <v>0</v>
      </c>
      <c r="K20" s="42">
        <f>Свод!K62</f>
        <v>0</v>
      </c>
      <c r="L20" s="42">
        <f>Свод!L62</f>
        <v>264</v>
      </c>
      <c r="M20" s="42">
        <f>Свод!M62</f>
        <v>0</v>
      </c>
      <c r="N20" s="42">
        <f>Свод!N62</f>
        <v>0</v>
      </c>
      <c r="O20" s="42">
        <f>Свод!O62</f>
        <v>0</v>
      </c>
      <c r="P20" s="42">
        <f>Свод!P62</f>
        <v>0</v>
      </c>
      <c r="Q20" s="42">
        <f>Свод!Q62</f>
        <v>0</v>
      </c>
      <c r="R20" s="42">
        <f>Свод!R62</f>
        <v>0</v>
      </c>
    </row>
    <row r="21" spans="1:18" ht="14.25">
      <c r="A21" s="44" t="s">
        <v>41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14.25">
      <c r="A22" s="45" t="s">
        <v>70</v>
      </c>
      <c r="B22" s="43" t="s">
        <v>71</v>
      </c>
      <c r="C22" s="42">
        <f>Свод!C64</f>
        <v>264</v>
      </c>
      <c r="D22" s="42">
        <f>Свод!D64</f>
        <v>0</v>
      </c>
      <c r="E22" s="42">
        <f>Свод!E64</f>
        <v>0</v>
      </c>
      <c r="F22" s="42">
        <f>Свод!F64</f>
        <v>0</v>
      </c>
      <c r="G22" s="42">
        <f>Свод!G64</f>
        <v>0</v>
      </c>
      <c r="H22" s="42">
        <f>Свод!H64</f>
        <v>0</v>
      </c>
      <c r="I22" s="42">
        <f>Свод!I64</f>
        <v>0</v>
      </c>
      <c r="J22" s="42">
        <f>Свод!J64</f>
        <v>0</v>
      </c>
      <c r="K22" s="42">
        <f>Свод!K64</f>
        <v>0</v>
      </c>
      <c r="L22" s="42">
        <f>Свод!L64</f>
        <v>264</v>
      </c>
      <c r="M22" s="42">
        <f>Свод!M64</f>
        <v>0</v>
      </c>
      <c r="N22" s="42">
        <f>Свод!N64</f>
        <v>0</v>
      </c>
      <c r="O22" s="42">
        <f>Свод!O64</f>
        <v>0</v>
      </c>
      <c r="P22" s="42">
        <f>Свод!P64</f>
        <v>0</v>
      </c>
      <c r="Q22" s="42">
        <f>Свод!Q64</f>
        <v>0</v>
      </c>
      <c r="R22" s="42">
        <f>Свод!R64</f>
        <v>0</v>
      </c>
    </row>
    <row r="23" spans="1:18" ht="14.25">
      <c r="A23" s="45" t="s">
        <v>72</v>
      </c>
      <c r="B23" s="43" t="s">
        <v>73</v>
      </c>
      <c r="C23" s="42">
        <f>Свод!C65</f>
        <v>0</v>
      </c>
      <c r="D23" s="42">
        <f>Свод!D65</f>
        <v>0</v>
      </c>
      <c r="E23" s="42">
        <f>Свод!E65</f>
        <v>0</v>
      </c>
      <c r="F23" s="42">
        <f>Свод!F65</f>
        <v>0</v>
      </c>
      <c r="G23" s="42">
        <f>Свод!G65</f>
        <v>0</v>
      </c>
      <c r="H23" s="42">
        <f>Свод!H65</f>
        <v>0</v>
      </c>
      <c r="I23" s="42">
        <f>Свод!I65</f>
        <v>0</v>
      </c>
      <c r="J23" s="42">
        <f>Свод!J65</f>
        <v>0</v>
      </c>
      <c r="K23" s="42">
        <f>Свод!K65</f>
        <v>0</v>
      </c>
      <c r="L23" s="42">
        <f>Свод!L65</f>
        <v>0</v>
      </c>
      <c r="M23" s="42">
        <f>Свод!M65</f>
        <v>0</v>
      </c>
      <c r="N23" s="42">
        <f>Свод!N65</f>
        <v>0</v>
      </c>
      <c r="O23" s="42">
        <f>Свод!O65</f>
        <v>0</v>
      </c>
      <c r="P23" s="42">
        <f>Свод!P65</f>
        <v>0</v>
      </c>
      <c r="Q23" s="42">
        <f>Свод!Q65</f>
        <v>0</v>
      </c>
      <c r="R23" s="42">
        <f>Свод!R65</f>
        <v>0</v>
      </c>
    </row>
    <row r="24" spans="1:18" ht="14.25">
      <c r="A24" s="45" t="s">
        <v>74</v>
      </c>
      <c r="B24" s="43" t="s">
        <v>75</v>
      </c>
      <c r="C24" s="42">
        <f>Свод!C66</f>
        <v>0</v>
      </c>
      <c r="D24" s="42">
        <f>Свод!D66</f>
        <v>0</v>
      </c>
      <c r="E24" s="42">
        <f>Свод!E66</f>
        <v>0</v>
      </c>
      <c r="F24" s="42">
        <f>Свод!F66</f>
        <v>0</v>
      </c>
      <c r="G24" s="42">
        <f>Свод!G66</f>
        <v>0</v>
      </c>
      <c r="H24" s="42">
        <f>Свод!H66</f>
        <v>0</v>
      </c>
      <c r="I24" s="42">
        <f>Свод!I66</f>
        <v>0</v>
      </c>
      <c r="J24" s="42">
        <f>Свод!J66</f>
        <v>0</v>
      </c>
      <c r="K24" s="42">
        <f>Свод!K66</f>
        <v>0</v>
      </c>
      <c r="L24" s="42">
        <f>Свод!L66</f>
        <v>0</v>
      </c>
      <c r="M24" s="42">
        <f>Свод!M66</f>
        <v>0</v>
      </c>
      <c r="N24" s="42">
        <f>Свод!N66</f>
        <v>0</v>
      </c>
      <c r="O24" s="42">
        <f>Свод!O66</f>
        <v>0</v>
      </c>
      <c r="P24" s="42">
        <f>Свод!P66</f>
        <v>0</v>
      </c>
      <c r="Q24" s="42">
        <f>Свод!Q66</f>
        <v>0</v>
      </c>
      <c r="R24" s="42">
        <f>Свод!R66</f>
        <v>0</v>
      </c>
    </row>
    <row r="25" spans="1:18" ht="25.5">
      <c r="A25" s="44" t="s">
        <v>76</v>
      </c>
      <c r="B25" s="43" t="s">
        <v>77</v>
      </c>
      <c r="C25" s="42">
        <f>Свод!C67</f>
        <v>21068</v>
      </c>
      <c r="D25" s="42">
        <f>Свод!D67</f>
        <v>10710</v>
      </c>
      <c r="E25" s="42">
        <f>Свод!E67</f>
        <v>1894</v>
      </c>
      <c r="F25" s="42">
        <f>Свод!F67</f>
        <v>0</v>
      </c>
      <c r="G25" s="42">
        <f>Свод!G67</f>
        <v>7029</v>
      </c>
      <c r="H25" s="42">
        <f>Свод!H67</f>
        <v>7029</v>
      </c>
      <c r="I25" s="42">
        <f>Свод!I67</f>
        <v>0</v>
      </c>
      <c r="J25" s="42">
        <f>Свод!J67</f>
        <v>0</v>
      </c>
      <c r="K25" s="42">
        <f>Свод!K67</f>
        <v>1787</v>
      </c>
      <c r="L25" s="42">
        <f>Свод!L67</f>
        <v>9</v>
      </c>
      <c r="M25" s="42">
        <f>Свод!M67</f>
        <v>0</v>
      </c>
      <c r="N25" s="42">
        <f>Свод!N67</f>
        <v>2216</v>
      </c>
      <c r="O25" s="42">
        <f>Свод!O67</f>
        <v>0</v>
      </c>
      <c r="P25" s="42">
        <f>Свод!P67</f>
        <v>0</v>
      </c>
      <c r="Q25" s="42">
        <f>Свод!Q67</f>
        <v>0</v>
      </c>
      <c r="R25" s="42">
        <f>Свод!R67</f>
        <v>8133</v>
      </c>
    </row>
    <row r="26" spans="1:18" ht="14.25">
      <c r="A26" s="45" t="s">
        <v>78</v>
      </c>
      <c r="B26" s="43" t="s">
        <v>79</v>
      </c>
      <c r="C26" s="42">
        <f>Свод!C68</f>
        <v>20810</v>
      </c>
      <c r="D26" s="42">
        <f>Свод!D68</f>
        <v>10699</v>
      </c>
      <c r="E26" s="42">
        <f>Свод!E68</f>
        <v>1894</v>
      </c>
      <c r="F26" s="42">
        <f>Свод!F68</f>
        <v>0</v>
      </c>
      <c r="G26" s="42">
        <f>Свод!G68</f>
        <v>7029</v>
      </c>
      <c r="H26" s="42">
        <f>Свод!H68</f>
        <v>7029</v>
      </c>
      <c r="I26" s="42">
        <f>Свод!I68</f>
        <v>0</v>
      </c>
      <c r="J26" s="42">
        <f>Свод!J68</f>
        <v>0</v>
      </c>
      <c r="K26" s="42">
        <f>Свод!K68</f>
        <v>1776</v>
      </c>
      <c r="L26" s="42">
        <f>Свод!L68</f>
        <v>9</v>
      </c>
      <c r="M26" s="42">
        <f>Свод!M68</f>
        <v>0</v>
      </c>
      <c r="N26" s="42">
        <f>Свод!N68</f>
        <v>2216</v>
      </c>
      <c r="O26" s="42">
        <f>Свод!O68</f>
        <v>0</v>
      </c>
      <c r="P26" s="42">
        <f>Свод!P68</f>
        <v>0</v>
      </c>
      <c r="Q26" s="42">
        <f>Свод!Q68</f>
        <v>0</v>
      </c>
      <c r="R26" s="42">
        <f>Свод!R68</f>
        <v>7886</v>
      </c>
    </row>
    <row r="27" spans="1:18" ht="14.25">
      <c r="A27" s="47" t="s">
        <v>80</v>
      </c>
      <c r="B27" s="43" t="s">
        <v>81</v>
      </c>
      <c r="C27" s="42">
        <f>Свод!C69</f>
        <v>3342</v>
      </c>
      <c r="D27" s="42">
        <f>Свод!D69</f>
        <v>273</v>
      </c>
      <c r="E27" s="42">
        <f>Свод!E69</f>
        <v>0</v>
      </c>
      <c r="F27" s="42">
        <f>Свод!F69</f>
        <v>0</v>
      </c>
      <c r="G27" s="42">
        <f>Свод!G69</f>
        <v>79</v>
      </c>
      <c r="H27" s="42">
        <f>Свод!H69</f>
        <v>79</v>
      </c>
      <c r="I27" s="42">
        <f>Свод!I69</f>
        <v>0</v>
      </c>
      <c r="J27" s="42">
        <f>Свод!J69</f>
        <v>0</v>
      </c>
      <c r="K27" s="42">
        <f>Свод!K69</f>
        <v>194</v>
      </c>
      <c r="L27" s="42">
        <f>Свод!L69</f>
        <v>6</v>
      </c>
      <c r="M27" s="42">
        <f>Свод!M69</f>
        <v>0</v>
      </c>
      <c r="N27" s="42">
        <f>Свод!N69</f>
        <v>1478</v>
      </c>
      <c r="O27" s="42">
        <f>Свод!O69</f>
        <v>0</v>
      </c>
      <c r="P27" s="42">
        <f>Свод!P69</f>
        <v>0</v>
      </c>
      <c r="Q27" s="42">
        <f>Свод!Q69</f>
        <v>0</v>
      </c>
      <c r="R27" s="42">
        <f>Свод!R69</f>
        <v>1585</v>
      </c>
    </row>
    <row r="28" spans="1:18" ht="14.25">
      <c r="A28" s="45" t="s">
        <v>82</v>
      </c>
      <c r="B28" s="43" t="s">
        <v>83</v>
      </c>
      <c r="C28" s="42">
        <f>Свод!C70</f>
        <v>258</v>
      </c>
      <c r="D28" s="42">
        <f>Свод!D70</f>
        <v>11</v>
      </c>
      <c r="E28" s="42">
        <f>Свод!E70</f>
        <v>0</v>
      </c>
      <c r="F28" s="42">
        <f>Свод!F70</f>
        <v>0</v>
      </c>
      <c r="G28" s="42">
        <f>Свод!G70</f>
        <v>0</v>
      </c>
      <c r="H28" s="42">
        <f>Свод!H70</f>
        <v>0</v>
      </c>
      <c r="I28" s="42">
        <f>Свод!I70</f>
        <v>0</v>
      </c>
      <c r="J28" s="42">
        <f>Свод!J70</f>
        <v>0</v>
      </c>
      <c r="K28" s="42">
        <f>Свод!K70</f>
        <v>11</v>
      </c>
      <c r="L28" s="42">
        <f>Свод!L70</f>
        <v>0</v>
      </c>
      <c r="M28" s="42">
        <f>Свод!M70</f>
        <v>0</v>
      </c>
      <c r="N28" s="42">
        <f>Свод!N70</f>
        <v>0</v>
      </c>
      <c r="O28" s="42">
        <f>Свод!O70</f>
        <v>0</v>
      </c>
      <c r="P28" s="42">
        <f>Свод!P70</f>
        <v>0</v>
      </c>
      <c r="Q28" s="42">
        <f>Свод!Q70</f>
        <v>0</v>
      </c>
      <c r="R28" s="42">
        <f>Свод!R70</f>
        <v>247</v>
      </c>
    </row>
    <row r="29" spans="1:18" ht="14.25">
      <c r="A29" s="44" t="s">
        <v>84</v>
      </c>
      <c r="B29" s="43" t="s">
        <v>85</v>
      </c>
      <c r="C29" s="42">
        <f>Свод!C71</f>
        <v>57783</v>
      </c>
      <c r="D29" s="42">
        <f>Свод!D71</f>
        <v>57783</v>
      </c>
      <c r="E29" s="42">
        <f>Свод!E71</f>
        <v>16548</v>
      </c>
      <c r="F29" s="42">
        <f>Свод!F71</f>
        <v>1655</v>
      </c>
      <c r="G29" s="42">
        <f>Свод!G71</f>
        <v>41235</v>
      </c>
      <c r="H29" s="42">
        <f>Свод!H71</f>
        <v>41235</v>
      </c>
      <c r="I29" s="42">
        <f>Свод!I71</f>
        <v>0</v>
      </c>
      <c r="J29" s="42">
        <f>Свод!J71</f>
        <v>0</v>
      </c>
      <c r="K29" s="42">
        <f>Свод!K71</f>
        <v>0</v>
      </c>
      <c r="L29" s="42">
        <f>Свод!L71</f>
        <v>0</v>
      </c>
      <c r="M29" s="42">
        <f>Свод!M71</f>
        <v>0</v>
      </c>
      <c r="N29" s="42">
        <f>Свод!N71</f>
        <v>0</v>
      </c>
      <c r="O29" s="42">
        <f>Свод!O71</f>
        <v>0</v>
      </c>
      <c r="P29" s="42">
        <f>Свод!P71</f>
        <v>0</v>
      </c>
      <c r="Q29" s="42">
        <f>Свод!Q71</f>
        <v>0</v>
      </c>
      <c r="R29" s="42">
        <f>Свод!R71</f>
        <v>0</v>
      </c>
    </row>
    <row r="30" spans="1:18" ht="14.25">
      <c r="A30" s="45" t="s">
        <v>86</v>
      </c>
      <c r="B30" s="43" t="s">
        <v>87</v>
      </c>
      <c r="C30" s="42">
        <f>Свод!C72</f>
        <v>57783</v>
      </c>
      <c r="D30" s="42">
        <f>Свод!D72</f>
        <v>57783</v>
      </c>
      <c r="E30" s="42">
        <f>Свод!E72</f>
        <v>16548</v>
      </c>
      <c r="F30" s="42">
        <f>Свод!F72</f>
        <v>1655</v>
      </c>
      <c r="G30" s="42">
        <f>Свод!G72</f>
        <v>41235</v>
      </c>
      <c r="H30" s="42">
        <f>Свод!H72</f>
        <v>41235</v>
      </c>
      <c r="I30" s="42">
        <f>Свод!I72</f>
        <v>0</v>
      </c>
      <c r="J30" s="42">
        <f>Свод!J72</f>
        <v>0</v>
      </c>
      <c r="K30" s="42">
        <f>Свод!K72</f>
        <v>0</v>
      </c>
      <c r="L30" s="42">
        <f>Свод!L72</f>
        <v>0</v>
      </c>
      <c r="M30" s="42">
        <f>Свод!M72</f>
        <v>0</v>
      </c>
      <c r="N30" s="42">
        <f>Свод!N72</f>
        <v>0</v>
      </c>
      <c r="O30" s="42">
        <f>Свод!O72</f>
        <v>0</v>
      </c>
      <c r="P30" s="42">
        <f>Свод!P72</f>
        <v>0</v>
      </c>
      <c r="Q30" s="42">
        <f>Свод!Q72</f>
        <v>0</v>
      </c>
      <c r="R30" s="42">
        <f>Свод!R72</f>
        <v>0</v>
      </c>
    </row>
    <row r="31" spans="1:18" ht="14.25">
      <c r="A31" s="45" t="s">
        <v>88</v>
      </c>
      <c r="B31" s="43" t="s">
        <v>89</v>
      </c>
      <c r="C31" s="42">
        <f>Свод!C73</f>
        <v>0</v>
      </c>
      <c r="D31" s="42">
        <f>Свод!D73</f>
        <v>0</v>
      </c>
      <c r="E31" s="42">
        <f>Свод!E73</f>
        <v>0</v>
      </c>
      <c r="F31" s="42">
        <f>Свод!F73</f>
        <v>0</v>
      </c>
      <c r="G31" s="42">
        <f>Свод!G73</f>
        <v>0</v>
      </c>
      <c r="H31" s="42">
        <f>Свод!H73</f>
        <v>0</v>
      </c>
      <c r="I31" s="42">
        <f>Свод!I73</f>
        <v>0</v>
      </c>
      <c r="J31" s="42">
        <f>Свод!J73</f>
        <v>0</v>
      </c>
      <c r="K31" s="42">
        <f>Свод!K73</f>
        <v>0</v>
      </c>
      <c r="L31" s="42">
        <f>Свод!L73</f>
        <v>0</v>
      </c>
      <c r="M31" s="42">
        <f>Свод!M73</f>
        <v>0</v>
      </c>
      <c r="N31" s="42">
        <f>Свод!N73</f>
        <v>0</v>
      </c>
      <c r="O31" s="42">
        <f>Свод!O73</f>
        <v>0</v>
      </c>
      <c r="P31" s="42">
        <f>Свод!P73</f>
        <v>0</v>
      </c>
      <c r="Q31" s="42">
        <f>Свод!Q73</f>
        <v>0</v>
      </c>
      <c r="R31" s="42">
        <f>Свод!R73</f>
        <v>0</v>
      </c>
    </row>
    <row r="32" spans="1:18" ht="14.25">
      <c r="A32" s="41" t="s">
        <v>90</v>
      </c>
      <c r="B32" s="43" t="s">
        <v>91</v>
      </c>
      <c r="C32" s="42">
        <f>Свод!C74</f>
        <v>258</v>
      </c>
      <c r="D32" s="42">
        <f>Свод!D74</f>
        <v>0</v>
      </c>
      <c r="E32" s="42">
        <f>Свод!E74</f>
        <v>0</v>
      </c>
      <c r="F32" s="42">
        <f>Свод!F74</f>
        <v>0</v>
      </c>
      <c r="G32" s="42">
        <f>Свод!G74</f>
        <v>0</v>
      </c>
      <c r="H32" s="42">
        <f>Свод!H74</f>
        <v>0</v>
      </c>
      <c r="I32" s="42">
        <f>Свод!I74</f>
        <v>0</v>
      </c>
      <c r="J32" s="42">
        <f>Свод!J74</f>
        <v>0</v>
      </c>
      <c r="K32" s="42">
        <f>Свод!K74</f>
        <v>0</v>
      </c>
      <c r="L32" s="42">
        <f>Свод!L74</f>
        <v>17</v>
      </c>
      <c r="M32" s="42">
        <f>Свод!M74</f>
        <v>2</v>
      </c>
      <c r="N32" s="42">
        <f>Свод!N74</f>
        <v>0</v>
      </c>
      <c r="O32" s="42">
        <f>Свод!O74</f>
        <v>0</v>
      </c>
      <c r="P32" s="42">
        <f>Свод!P74</f>
        <v>0</v>
      </c>
      <c r="Q32" s="42">
        <f>Свод!Q74</f>
        <v>0</v>
      </c>
      <c r="R32" s="42">
        <f>Свод!R74</f>
        <v>239</v>
      </c>
    </row>
    <row r="33" spans="1:18" ht="14.25">
      <c r="A33" s="41" t="s">
        <v>41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4.25">
      <c r="A34" s="44" t="s">
        <v>93</v>
      </c>
      <c r="B34" s="43" t="s">
        <v>94</v>
      </c>
      <c r="C34" s="42">
        <f>Свод!C76</f>
        <v>0</v>
      </c>
      <c r="D34" s="42">
        <f>Свод!D76</f>
        <v>0</v>
      </c>
      <c r="E34" s="42">
        <f>Свод!E76</f>
        <v>0</v>
      </c>
      <c r="F34" s="42">
        <f>Свод!F76</f>
        <v>0</v>
      </c>
      <c r="G34" s="42">
        <f>Свод!G76</f>
        <v>0</v>
      </c>
      <c r="H34" s="42">
        <f>Свод!H76</f>
        <v>0</v>
      </c>
      <c r="I34" s="42">
        <f>Свод!I76</f>
        <v>0</v>
      </c>
      <c r="J34" s="42">
        <f>Свод!J76</f>
        <v>0</v>
      </c>
      <c r="K34" s="42">
        <f>Свод!K76</f>
        <v>0</v>
      </c>
      <c r="L34" s="42">
        <f>Свод!L76</f>
        <v>0</v>
      </c>
      <c r="M34" s="42">
        <f>Свод!M76</f>
        <v>0</v>
      </c>
      <c r="N34" s="42">
        <f>Свод!N76</f>
        <v>0</v>
      </c>
      <c r="O34" s="42">
        <f>Свод!O76</f>
        <v>0</v>
      </c>
      <c r="P34" s="42">
        <f>Свод!P76</f>
        <v>0</v>
      </c>
      <c r="Q34" s="42">
        <f>Свод!Q76</f>
        <v>0</v>
      </c>
      <c r="R34" s="42">
        <f>Свод!R76</f>
        <v>0</v>
      </c>
    </row>
    <row r="35" spans="1:18" ht="14.25">
      <c r="A35" s="44" t="s">
        <v>95</v>
      </c>
      <c r="B35" s="43" t="s">
        <v>96</v>
      </c>
      <c r="C35" s="42">
        <f>Свод!C77</f>
        <v>98</v>
      </c>
      <c r="D35" s="42">
        <f>Свод!D77</f>
        <v>0</v>
      </c>
      <c r="E35" s="42">
        <f>Свод!E77</f>
        <v>0</v>
      </c>
      <c r="F35" s="42">
        <f>Свод!F77</f>
        <v>0</v>
      </c>
      <c r="G35" s="42">
        <f>Свод!G77</f>
        <v>0</v>
      </c>
      <c r="H35" s="42">
        <f>Свод!H77</f>
        <v>0</v>
      </c>
      <c r="I35" s="42">
        <f>Свод!I77</f>
        <v>0</v>
      </c>
      <c r="J35" s="42">
        <f>Свод!J77</f>
        <v>0</v>
      </c>
      <c r="K35" s="42">
        <f>Свод!K77</f>
        <v>0</v>
      </c>
      <c r="L35" s="42">
        <f>Свод!L77</f>
        <v>17</v>
      </c>
      <c r="M35" s="42">
        <f>Свод!M77</f>
        <v>2</v>
      </c>
      <c r="N35" s="42">
        <f>Свод!N77</f>
        <v>0</v>
      </c>
      <c r="O35" s="42">
        <f>Свод!O77</f>
        <v>0</v>
      </c>
      <c r="P35" s="42">
        <f>Свод!P77</f>
        <v>0</v>
      </c>
      <c r="Q35" s="42">
        <f>Свод!Q77</f>
        <v>0</v>
      </c>
      <c r="R35" s="42">
        <f>Свод!R77</f>
        <v>79</v>
      </c>
    </row>
    <row r="36" spans="1:18" ht="14.25">
      <c r="A36" s="44" t="s">
        <v>97</v>
      </c>
      <c r="B36" s="43" t="s">
        <v>98</v>
      </c>
      <c r="C36" s="42">
        <f>Свод!C78</f>
        <v>160</v>
      </c>
      <c r="D36" s="42">
        <f>Свод!D78</f>
        <v>0</v>
      </c>
      <c r="E36" s="42">
        <f>Свод!E78</f>
        <v>0</v>
      </c>
      <c r="F36" s="42">
        <f>Свод!F78</f>
        <v>0</v>
      </c>
      <c r="G36" s="42">
        <f>Свод!G78</f>
        <v>0</v>
      </c>
      <c r="H36" s="42">
        <f>Свод!H78</f>
        <v>0</v>
      </c>
      <c r="I36" s="42">
        <f>Свод!I78</f>
        <v>0</v>
      </c>
      <c r="J36" s="42">
        <f>Свод!J78</f>
        <v>0</v>
      </c>
      <c r="K36" s="42">
        <f>Свод!K78</f>
        <v>0</v>
      </c>
      <c r="L36" s="42">
        <f>Свод!L78</f>
        <v>0</v>
      </c>
      <c r="M36" s="42">
        <f>Свод!M78</f>
        <v>0</v>
      </c>
      <c r="N36" s="42">
        <f>Свод!N78</f>
        <v>0</v>
      </c>
      <c r="O36" s="42">
        <f>Свод!O78</f>
        <v>0</v>
      </c>
      <c r="P36" s="42">
        <f>Свод!P78</f>
        <v>0</v>
      </c>
      <c r="Q36" s="42">
        <f>Свод!Q78</f>
        <v>0</v>
      </c>
      <c r="R36" s="42">
        <f>Свод!R78</f>
        <v>160</v>
      </c>
    </row>
    <row r="37" spans="1:18" ht="14.25">
      <c r="A37" s="44" t="s">
        <v>99</v>
      </c>
      <c r="B37" s="43" t="s">
        <v>100</v>
      </c>
      <c r="C37" s="42">
        <f>Свод!C79</f>
        <v>0</v>
      </c>
      <c r="D37" s="42">
        <f>Свод!D79</f>
        <v>0</v>
      </c>
      <c r="E37" s="42">
        <f>Свод!E79</f>
        <v>0</v>
      </c>
      <c r="F37" s="42">
        <f>Свод!F79</f>
        <v>0</v>
      </c>
      <c r="G37" s="42">
        <f>Свод!G79</f>
        <v>0</v>
      </c>
      <c r="H37" s="42">
        <f>Свод!H79</f>
        <v>0</v>
      </c>
      <c r="I37" s="42">
        <f>Свод!I79</f>
        <v>0</v>
      </c>
      <c r="J37" s="42">
        <f>Свод!J79</f>
        <v>0</v>
      </c>
      <c r="K37" s="42">
        <f>Свод!K79</f>
        <v>0</v>
      </c>
      <c r="L37" s="42">
        <f>Свод!L79</f>
        <v>0</v>
      </c>
      <c r="M37" s="42">
        <f>Свод!M79</f>
        <v>0</v>
      </c>
      <c r="N37" s="42">
        <f>Свод!N79</f>
        <v>0</v>
      </c>
      <c r="O37" s="42">
        <f>Свод!O79</f>
        <v>0</v>
      </c>
      <c r="P37" s="42">
        <f>Свод!P79</f>
        <v>0</v>
      </c>
      <c r="Q37" s="42">
        <f>Свод!Q79</f>
        <v>0</v>
      </c>
      <c r="R37" s="42">
        <f>Свод!R79</f>
        <v>0</v>
      </c>
    </row>
    <row r="38" spans="1:18" ht="14.25">
      <c r="A38" s="41" t="s">
        <v>166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18" ht="14.25">
      <c r="A39" s="44" t="s">
        <v>92</v>
      </c>
      <c r="B39" s="43" t="s">
        <v>280</v>
      </c>
      <c r="C39" s="42">
        <f>Свод!C81</f>
        <v>0</v>
      </c>
      <c r="D39" s="42">
        <f>Свод!D81</f>
        <v>0</v>
      </c>
      <c r="E39" s="42">
        <f>Свод!E81</f>
        <v>0</v>
      </c>
      <c r="F39" s="42">
        <f>Свод!F81</f>
        <v>0</v>
      </c>
      <c r="G39" s="42">
        <f>Свод!G81</f>
        <v>0</v>
      </c>
      <c r="H39" s="42">
        <f>Свод!H81</f>
        <v>0</v>
      </c>
      <c r="I39" s="42">
        <f>Свод!I81</f>
        <v>0</v>
      </c>
      <c r="J39" s="42">
        <f>Свод!J81</f>
        <v>0</v>
      </c>
      <c r="K39" s="42">
        <f>Свод!K81</f>
        <v>0</v>
      </c>
      <c r="L39" s="42">
        <f>Свод!L81</f>
        <v>0</v>
      </c>
      <c r="M39" s="42">
        <f>Свод!M81</f>
        <v>0</v>
      </c>
      <c r="N39" s="42">
        <f>Свод!N81</f>
        <v>0</v>
      </c>
      <c r="O39" s="42">
        <f>Свод!O81</f>
        <v>0</v>
      </c>
      <c r="P39" s="42">
        <f>Свод!P81</f>
        <v>0</v>
      </c>
      <c r="Q39" s="42">
        <f>Свод!Q81</f>
        <v>0</v>
      </c>
      <c r="R39" s="42">
        <f>Свод!R81</f>
        <v>0</v>
      </c>
    </row>
    <row r="40" spans="1:18" ht="14.25">
      <c r="A40" s="44" t="s">
        <v>281</v>
      </c>
      <c r="B40" s="43" t="s">
        <v>282</v>
      </c>
      <c r="C40" s="42">
        <f>Свод!C82</f>
        <v>0</v>
      </c>
      <c r="D40" s="42">
        <f>Свод!D82</f>
        <v>0</v>
      </c>
      <c r="E40" s="42">
        <f>Свод!E82</f>
        <v>0</v>
      </c>
      <c r="F40" s="42">
        <f>Свод!F82</f>
        <v>0</v>
      </c>
      <c r="G40" s="42">
        <f>Свод!G82</f>
        <v>0</v>
      </c>
      <c r="H40" s="42">
        <f>Свод!H82</f>
        <v>0</v>
      </c>
      <c r="I40" s="42">
        <f>Свод!I82</f>
        <v>0</v>
      </c>
      <c r="J40" s="42">
        <f>Свод!J82</f>
        <v>0</v>
      </c>
      <c r="K40" s="42">
        <f>Свод!K82</f>
        <v>0</v>
      </c>
      <c r="L40" s="42">
        <f>Свод!L82</f>
        <v>0</v>
      </c>
      <c r="M40" s="42">
        <f>Свод!M82</f>
        <v>0</v>
      </c>
      <c r="N40" s="42">
        <f>Свод!N82</f>
        <v>0</v>
      </c>
      <c r="O40" s="42">
        <f>Свод!O82</f>
        <v>0</v>
      </c>
      <c r="P40" s="42">
        <f>Свод!P82</f>
        <v>0</v>
      </c>
      <c r="Q40" s="42">
        <f>Свод!Q82</f>
        <v>0</v>
      </c>
      <c r="R40" s="42">
        <f>Свод!R82</f>
        <v>0</v>
      </c>
    </row>
    <row r="41" spans="1:18" ht="25.5">
      <c r="A41" s="41" t="s">
        <v>352</v>
      </c>
      <c r="B41" s="43" t="s">
        <v>101</v>
      </c>
      <c r="C41" s="42">
        <f>Свод!C83</f>
        <v>81654</v>
      </c>
      <c r="D41" s="42">
        <f>Свод!D83</f>
        <v>74056</v>
      </c>
      <c r="E41" s="42">
        <f>Свод!E83</f>
        <v>54632</v>
      </c>
      <c r="F41" s="42">
        <f>Свод!F83</f>
        <v>5454</v>
      </c>
      <c r="G41" s="42">
        <f>Свод!G83</f>
        <v>19299</v>
      </c>
      <c r="H41" s="42">
        <f>Свод!H83</f>
        <v>19299</v>
      </c>
      <c r="I41" s="42">
        <f>Свод!I83</f>
        <v>0</v>
      </c>
      <c r="J41" s="42">
        <f>Свод!J83</f>
        <v>0</v>
      </c>
      <c r="K41" s="42">
        <f>Свод!K83</f>
        <v>125</v>
      </c>
      <c r="L41" s="42">
        <f>Свод!L83</f>
        <v>362</v>
      </c>
      <c r="M41" s="42">
        <f>Свод!M83</f>
        <v>0</v>
      </c>
      <c r="N41" s="42">
        <f>Свод!N83</f>
        <v>1549</v>
      </c>
      <c r="O41" s="42">
        <f>Свод!O83</f>
        <v>0</v>
      </c>
      <c r="P41" s="42">
        <f>Свод!P83</f>
        <v>0</v>
      </c>
      <c r="Q41" s="42">
        <f>Свод!Q83</f>
        <v>0</v>
      </c>
      <c r="R41" s="42">
        <f>Свод!R83</f>
        <v>5687</v>
      </c>
    </row>
    <row r="42" spans="1:18" ht="14.25">
      <c r="A42" s="41" t="s">
        <v>41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 ht="14.25">
      <c r="A43" s="44" t="s">
        <v>284</v>
      </c>
      <c r="B43" s="43" t="s">
        <v>285</v>
      </c>
      <c r="C43" s="42">
        <f>Свод!C85</f>
        <v>0</v>
      </c>
      <c r="D43" s="42">
        <f>Свод!D85</f>
        <v>0</v>
      </c>
      <c r="E43" s="42">
        <f>Свод!E85</f>
        <v>0</v>
      </c>
      <c r="F43" s="42">
        <f>Свод!F85</f>
        <v>0</v>
      </c>
      <c r="G43" s="42">
        <f>Свод!G85</f>
        <v>0</v>
      </c>
      <c r="H43" s="42">
        <f>Свод!H85</f>
        <v>0</v>
      </c>
      <c r="I43" s="42">
        <f>Свод!I85</f>
        <v>0</v>
      </c>
      <c r="J43" s="42">
        <f>Свод!J85</f>
        <v>0</v>
      </c>
      <c r="K43" s="42">
        <f>Свод!K85</f>
        <v>0</v>
      </c>
      <c r="L43" s="42">
        <f>Свод!L85</f>
        <v>0</v>
      </c>
      <c r="M43" s="42">
        <f>Свод!M85</f>
        <v>0</v>
      </c>
      <c r="N43" s="42">
        <f>Свод!N85</f>
        <v>0</v>
      </c>
      <c r="O43" s="42">
        <f>Свод!O85</f>
        <v>0</v>
      </c>
      <c r="P43" s="42">
        <f>Свод!P85</f>
        <v>0</v>
      </c>
      <c r="Q43" s="42">
        <f>Свод!Q85</f>
        <v>0</v>
      </c>
      <c r="R43" s="42">
        <f>Свод!R85</f>
        <v>0</v>
      </c>
    </row>
    <row r="44" spans="1:18" ht="25.5">
      <c r="A44" s="44" t="s">
        <v>353</v>
      </c>
      <c r="B44" s="43" t="s">
        <v>287</v>
      </c>
      <c r="C44" s="42">
        <f>Свод!C86</f>
        <v>81</v>
      </c>
      <c r="D44" s="42">
        <f>Свод!D86</f>
        <v>28</v>
      </c>
      <c r="E44" s="42">
        <f>Свод!E86</f>
        <v>0</v>
      </c>
      <c r="F44" s="42">
        <f>Свод!F86</f>
        <v>0</v>
      </c>
      <c r="G44" s="42">
        <f>Свод!G86</f>
        <v>1</v>
      </c>
      <c r="H44" s="42">
        <f>Свод!H86</f>
        <v>1</v>
      </c>
      <c r="I44" s="42">
        <f>Свод!I86</f>
        <v>0</v>
      </c>
      <c r="J44" s="42">
        <f>Свод!J86</f>
        <v>0</v>
      </c>
      <c r="K44" s="42">
        <f>Свод!K86</f>
        <v>27</v>
      </c>
      <c r="L44" s="42">
        <f>Свод!L86</f>
        <v>0</v>
      </c>
      <c r="M44" s="42">
        <f>Свод!M86</f>
        <v>0</v>
      </c>
      <c r="N44" s="42">
        <f>Свод!N86</f>
        <v>0</v>
      </c>
      <c r="O44" s="42">
        <f>Свод!O86</f>
        <v>0</v>
      </c>
      <c r="P44" s="42">
        <f>Свод!P86</f>
        <v>0</v>
      </c>
      <c r="Q44" s="42">
        <f>Свод!Q86</f>
        <v>0</v>
      </c>
      <c r="R44" s="42">
        <f>Свод!R86</f>
        <v>53</v>
      </c>
    </row>
    <row r="45" spans="1:18" ht="14.25">
      <c r="A45" s="44" t="s">
        <v>354</v>
      </c>
      <c r="B45" s="43" t="s">
        <v>288</v>
      </c>
      <c r="C45" s="42">
        <f>Свод!C87</f>
        <v>81573</v>
      </c>
      <c r="D45" s="42">
        <f>Свод!D87</f>
        <v>74028</v>
      </c>
      <c r="E45" s="42">
        <f>Свод!E87</f>
        <v>54632</v>
      </c>
      <c r="F45" s="42">
        <f>Свод!F87</f>
        <v>5454</v>
      </c>
      <c r="G45" s="42">
        <f>Свод!G87</f>
        <v>19298</v>
      </c>
      <c r="H45" s="42">
        <f>Свод!H87</f>
        <v>19298</v>
      </c>
      <c r="I45" s="42">
        <f>Свод!I87</f>
        <v>0</v>
      </c>
      <c r="J45" s="42">
        <f>Свод!J87</f>
        <v>0</v>
      </c>
      <c r="K45" s="42">
        <f>Свод!K87</f>
        <v>98</v>
      </c>
      <c r="L45" s="42">
        <f>Свод!L87</f>
        <v>362</v>
      </c>
      <c r="M45" s="42">
        <f>Свод!M87</f>
        <v>0</v>
      </c>
      <c r="N45" s="42">
        <f>Свод!N87</f>
        <v>1549</v>
      </c>
      <c r="O45" s="42">
        <f>Свод!O87</f>
        <v>0</v>
      </c>
      <c r="P45" s="42">
        <f>Свод!P87</f>
        <v>0</v>
      </c>
      <c r="Q45" s="42">
        <f>Свод!Q87</f>
        <v>0</v>
      </c>
      <c r="R45" s="42">
        <f>Свод!R87</f>
        <v>5634</v>
      </c>
    </row>
    <row r="46" spans="1:18" ht="14.25">
      <c r="A46" s="41" t="s">
        <v>289</v>
      </c>
      <c r="B46" s="43" t="s">
        <v>290</v>
      </c>
      <c r="C46" s="42">
        <f>Свод!C88</f>
        <v>0</v>
      </c>
      <c r="D46" s="42">
        <f>Свод!D88</f>
        <v>0</v>
      </c>
      <c r="E46" s="42">
        <f>Свод!E88</f>
        <v>0</v>
      </c>
      <c r="F46" s="42">
        <f>Свод!F88</f>
        <v>0</v>
      </c>
      <c r="G46" s="42">
        <f>Свод!G88</f>
        <v>0</v>
      </c>
      <c r="H46" s="42">
        <f>Свод!H88</f>
        <v>0</v>
      </c>
      <c r="I46" s="42">
        <f>Свод!I88</f>
        <v>0</v>
      </c>
      <c r="J46" s="42">
        <f>Свод!J88</f>
        <v>0</v>
      </c>
      <c r="K46" s="42">
        <f>Свод!K88</f>
        <v>0</v>
      </c>
      <c r="L46" s="42">
        <f>Свод!L88</f>
        <v>0</v>
      </c>
      <c r="M46" s="42">
        <f>Свод!M88</f>
        <v>0</v>
      </c>
      <c r="N46" s="42">
        <f>Свод!N88</f>
        <v>0</v>
      </c>
      <c r="O46" s="42">
        <f>Свод!O88</f>
        <v>0</v>
      </c>
      <c r="P46" s="42">
        <f>Свод!P88</f>
        <v>0</v>
      </c>
      <c r="Q46" s="42">
        <f>Свод!Q88</f>
        <v>0</v>
      </c>
      <c r="R46" s="42">
        <f>Свод!R88</f>
        <v>0</v>
      </c>
    </row>
    <row r="47" spans="1:18" ht="14.25">
      <c r="A47" s="41" t="s">
        <v>102</v>
      </c>
      <c r="B47" s="43" t="s">
        <v>103</v>
      </c>
      <c r="C47" s="42">
        <f>Свод!C89</f>
        <v>33064</v>
      </c>
      <c r="D47" s="42">
        <f>Свод!D89</f>
        <v>28334</v>
      </c>
      <c r="E47" s="42">
        <f>Свод!E89</f>
        <v>8746</v>
      </c>
      <c r="F47" s="42">
        <f>Свод!F89</f>
        <v>958</v>
      </c>
      <c r="G47" s="42">
        <f>Свод!G89</f>
        <v>19105</v>
      </c>
      <c r="H47" s="42">
        <f>Свод!H89</f>
        <v>19105</v>
      </c>
      <c r="I47" s="42">
        <f>Свод!I89</f>
        <v>1</v>
      </c>
      <c r="J47" s="42">
        <f>Свод!J89</f>
        <v>0</v>
      </c>
      <c r="K47" s="42">
        <f>Свод!K89</f>
        <v>482</v>
      </c>
      <c r="L47" s="42">
        <f>Свод!L89</f>
        <v>82</v>
      </c>
      <c r="M47" s="42">
        <f>Свод!M89</f>
        <v>40</v>
      </c>
      <c r="N47" s="42">
        <f>Свод!N89</f>
        <v>405</v>
      </c>
      <c r="O47" s="42">
        <f>Свод!O89</f>
        <v>1717</v>
      </c>
      <c r="P47" s="42">
        <f>Свод!P89</f>
        <v>1234</v>
      </c>
      <c r="Q47" s="42">
        <f>Свод!Q89</f>
        <v>465</v>
      </c>
      <c r="R47" s="42">
        <f>Свод!R89</f>
        <v>2021</v>
      </c>
    </row>
    <row r="48" spans="1:18" ht="14.25">
      <c r="A48" s="44" t="s">
        <v>51</v>
      </c>
      <c r="B48" s="43" t="s">
        <v>104</v>
      </c>
      <c r="C48" s="42">
        <f>Свод!C90</f>
        <v>19632</v>
      </c>
      <c r="D48" s="42">
        <f>Свод!D90</f>
        <v>16372</v>
      </c>
      <c r="E48" s="42">
        <f>Свод!E90</f>
        <v>4937</v>
      </c>
      <c r="F48" s="42">
        <f>Свод!F90</f>
        <v>492</v>
      </c>
      <c r="G48" s="42">
        <f>Свод!G90</f>
        <v>11162</v>
      </c>
      <c r="H48" s="42">
        <f>Свод!H90</f>
        <v>11162</v>
      </c>
      <c r="I48" s="42">
        <f>Свод!I90</f>
        <v>1</v>
      </c>
      <c r="J48" s="42">
        <f>Свод!J90</f>
        <v>0</v>
      </c>
      <c r="K48" s="42">
        <f>Свод!K90</f>
        <v>272</v>
      </c>
      <c r="L48" s="42">
        <f>Свод!L90</f>
        <v>6</v>
      </c>
      <c r="M48" s="42">
        <f>Свод!M90</f>
        <v>40</v>
      </c>
      <c r="N48" s="42">
        <f>Свод!N90</f>
        <v>273</v>
      </c>
      <c r="O48" s="42">
        <f>Свод!O90</f>
        <v>460</v>
      </c>
      <c r="P48" s="42">
        <f>Свод!P90</f>
        <v>352</v>
      </c>
      <c r="Q48" s="42">
        <f>Свод!Q90</f>
        <v>465</v>
      </c>
      <c r="R48" s="42">
        <f>Свод!R90</f>
        <v>2016</v>
      </c>
    </row>
    <row r="49" spans="1:18" ht="14.25">
      <c r="A49" s="44" t="s">
        <v>53</v>
      </c>
      <c r="B49" s="43" t="s">
        <v>105</v>
      </c>
      <c r="C49" s="42">
        <f>Свод!C91</f>
        <v>13432</v>
      </c>
      <c r="D49" s="42">
        <f>Свод!D91</f>
        <v>11962</v>
      </c>
      <c r="E49" s="42">
        <f>Свод!E91</f>
        <v>3809</v>
      </c>
      <c r="F49" s="42">
        <f>Свод!F91</f>
        <v>466</v>
      </c>
      <c r="G49" s="42">
        <f>Свод!G91</f>
        <v>7943</v>
      </c>
      <c r="H49" s="42">
        <f>Свод!H91</f>
        <v>7943</v>
      </c>
      <c r="I49" s="42">
        <f>Свод!I91</f>
        <v>0</v>
      </c>
      <c r="J49" s="42">
        <f>Свод!J91</f>
        <v>0</v>
      </c>
      <c r="K49" s="42">
        <f>Свод!K91</f>
        <v>210</v>
      </c>
      <c r="L49" s="42">
        <f>Свод!L91</f>
        <v>76</v>
      </c>
      <c r="M49" s="42">
        <f>Свод!M91</f>
        <v>0</v>
      </c>
      <c r="N49" s="42">
        <f>Свод!N91</f>
        <v>132</v>
      </c>
      <c r="O49" s="42">
        <f>Свод!O91</f>
        <v>1257</v>
      </c>
      <c r="P49" s="42">
        <f>Свод!P91</f>
        <v>882</v>
      </c>
      <c r="Q49" s="42">
        <f>Свод!Q91</f>
        <v>0</v>
      </c>
      <c r="R49" s="42">
        <f>Свод!R91</f>
        <v>5</v>
      </c>
    </row>
    <row r="50" spans="1:18" ht="14.25">
      <c r="A50" s="44" t="s">
        <v>106</v>
      </c>
      <c r="B50" s="43" t="s">
        <v>107</v>
      </c>
      <c r="C50" s="42">
        <f>Свод!C92</f>
        <v>4698</v>
      </c>
      <c r="D50" s="42">
        <f>Свод!D92</f>
        <v>2394</v>
      </c>
      <c r="E50" s="42">
        <f>Свод!E92</f>
        <v>578</v>
      </c>
      <c r="F50" s="42">
        <f>Свод!F92</f>
        <v>156</v>
      </c>
      <c r="G50" s="42">
        <f>Свод!G92</f>
        <v>1769</v>
      </c>
      <c r="H50" s="42">
        <f>Свод!H92</f>
        <v>1769</v>
      </c>
      <c r="I50" s="42">
        <f>Свод!I92</f>
        <v>1</v>
      </c>
      <c r="J50" s="42">
        <f>Свод!J92</f>
        <v>0</v>
      </c>
      <c r="K50" s="42">
        <f>Свод!K92</f>
        <v>46</v>
      </c>
      <c r="L50" s="42">
        <f>Свод!L92</f>
        <v>81</v>
      </c>
      <c r="M50" s="42">
        <f>Свод!M92</f>
        <v>40</v>
      </c>
      <c r="N50" s="42">
        <f>Свод!N92</f>
        <v>1</v>
      </c>
      <c r="O50" s="42">
        <f>Свод!O92</f>
        <v>1717</v>
      </c>
      <c r="P50" s="42">
        <f>Свод!P92</f>
        <v>1234</v>
      </c>
      <c r="Q50" s="42">
        <f>Свод!Q92</f>
        <v>465</v>
      </c>
      <c r="R50" s="42">
        <f>Свод!R92</f>
        <v>0</v>
      </c>
    </row>
    <row r="51" spans="1:18" ht="14.25">
      <c r="A51" s="44" t="s">
        <v>108</v>
      </c>
      <c r="B51" s="43" t="s">
        <v>109</v>
      </c>
      <c r="C51" s="42">
        <f>Свод!C93</f>
        <v>0</v>
      </c>
      <c r="D51" s="42">
        <f>Свод!D93</f>
        <v>0</v>
      </c>
      <c r="E51" s="42">
        <f>Свод!E93</f>
        <v>0</v>
      </c>
      <c r="F51" s="42">
        <f>Свод!F93</f>
        <v>0</v>
      </c>
      <c r="G51" s="42">
        <f>Свод!G93</f>
        <v>0</v>
      </c>
      <c r="H51" s="42">
        <f>Свод!H93</f>
        <v>0</v>
      </c>
      <c r="I51" s="42">
        <f>Свод!I93</f>
        <v>0</v>
      </c>
      <c r="J51" s="42">
        <f>Свод!J93</f>
        <v>0</v>
      </c>
      <c r="K51" s="42">
        <f>Свод!K93</f>
        <v>0</v>
      </c>
      <c r="L51" s="42">
        <f>Свод!L93</f>
        <v>0</v>
      </c>
      <c r="M51" s="42">
        <f>Свод!M93</f>
        <v>0</v>
      </c>
      <c r="N51" s="42">
        <f>Свод!N93</f>
        <v>0</v>
      </c>
      <c r="O51" s="42">
        <f>Свод!O93</f>
        <v>0</v>
      </c>
      <c r="P51" s="42">
        <f>Свод!P93</f>
        <v>0</v>
      </c>
      <c r="Q51" s="42">
        <f>Свод!Q93</f>
        <v>0</v>
      </c>
      <c r="R51" s="42">
        <f>Свод!R93</f>
        <v>0</v>
      </c>
    </row>
    <row r="52" spans="1:18" ht="14.25">
      <c r="A52" s="45" t="s">
        <v>70</v>
      </c>
      <c r="B52" s="43" t="s">
        <v>110</v>
      </c>
      <c r="C52" s="42">
        <f>Свод!C94</f>
        <v>0</v>
      </c>
      <c r="D52" s="42">
        <f>Свод!D94</f>
        <v>0</v>
      </c>
      <c r="E52" s="42">
        <f>Свод!E94</f>
        <v>0</v>
      </c>
      <c r="F52" s="42">
        <f>Свод!F94</f>
        <v>0</v>
      </c>
      <c r="G52" s="42">
        <f>Свод!G94</f>
        <v>0</v>
      </c>
      <c r="H52" s="42">
        <f>Свод!H94</f>
        <v>0</v>
      </c>
      <c r="I52" s="42">
        <f>Свод!I94</f>
        <v>0</v>
      </c>
      <c r="J52" s="42">
        <f>Свод!J94</f>
        <v>0</v>
      </c>
      <c r="K52" s="42">
        <f>Свод!K94</f>
        <v>0</v>
      </c>
      <c r="L52" s="42">
        <f>Свод!L94</f>
        <v>0</v>
      </c>
      <c r="M52" s="42">
        <f>Свод!M94</f>
        <v>0</v>
      </c>
      <c r="N52" s="42">
        <f>Свод!N94</f>
        <v>0</v>
      </c>
      <c r="O52" s="42">
        <f>Свод!O94</f>
        <v>0</v>
      </c>
      <c r="P52" s="42">
        <f>Свод!P94</f>
        <v>0</v>
      </c>
      <c r="Q52" s="42">
        <f>Свод!Q94</f>
        <v>0</v>
      </c>
      <c r="R52" s="42">
        <f>Свод!R94</f>
        <v>0</v>
      </c>
    </row>
    <row r="53" spans="1:18" ht="14.25">
      <c r="A53" s="45" t="s">
        <v>72</v>
      </c>
      <c r="B53" s="43" t="s">
        <v>111</v>
      </c>
      <c r="C53" s="42">
        <f>Свод!C95</f>
        <v>0</v>
      </c>
      <c r="D53" s="42">
        <f>Свод!D95</f>
        <v>0</v>
      </c>
      <c r="E53" s="42">
        <f>Свод!E95</f>
        <v>0</v>
      </c>
      <c r="F53" s="42">
        <f>Свод!F95</f>
        <v>0</v>
      </c>
      <c r="G53" s="42">
        <f>Свод!G95</f>
        <v>0</v>
      </c>
      <c r="H53" s="42">
        <f>Свод!H95</f>
        <v>0</v>
      </c>
      <c r="I53" s="42">
        <f>Свод!I95</f>
        <v>0</v>
      </c>
      <c r="J53" s="42">
        <f>Свод!J95</f>
        <v>0</v>
      </c>
      <c r="K53" s="42">
        <f>Свод!K95</f>
        <v>0</v>
      </c>
      <c r="L53" s="42">
        <f>Свод!L95</f>
        <v>0</v>
      </c>
      <c r="M53" s="42">
        <f>Свод!M95</f>
        <v>0</v>
      </c>
      <c r="N53" s="42">
        <f>Свод!N95</f>
        <v>0</v>
      </c>
      <c r="O53" s="42">
        <f>Свод!O95</f>
        <v>0</v>
      </c>
      <c r="P53" s="42">
        <f>Свод!P95</f>
        <v>0</v>
      </c>
      <c r="Q53" s="42">
        <f>Свод!Q95</f>
        <v>0</v>
      </c>
      <c r="R53" s="42">
        <f>Свод!R95</f>
        <v>0</v>
      </c>
    </row>
    <row r="54" spans="1:18" ht="25.5">
      <c r="A54" s="44" t="s">
        <v>76</v>
      </c>
      <c r="B54" s="43" t="s">
        <v>112</v>
      </c>
      <c r="C54" s="42">
        <f>Свод!C96</f>
        <v>3464</v>
      </c>
      <c r="D54" s="42">
        <f>Свод!D96</f>
        <v>1040</v>
      </c>
      <c r="E54" s="42">
        <f>Свод!E96</f>
        <v>180</v>
      </c>
      <c r="F54" s="42">
        <f>Свод!F96</f>
        <v>0</v>
      </c>
      <c r="G54" s="42">
        <f>Свод!G96</f>
        <v>498</v>
      </c>
      <c r="H54" s="42">
        <f>Свод!H96</f>
        <v>498</v>
      </c>
      <c r="I54" s="42">
        <f>Свод!I96</f>
        <v>0</v>
      </c>
      <c r="J54" s="42">
        <f>Свод!J96</f>
        <v>0</v>
      </c>
      <c r="K54" s="42">
        <f>Свод!K96</f>
        <v>362</v>
      </c>
      <c r="L54" s="42">
        <f>Свод!L96</f>
        <v>1</v>
      </c>
      <c r="M54" s="42">
        <f>Свод!M96</f>
        <v>0</v>
      </c>
      <c r="N54" s="42">
        <f>Свод!N96</f>
        <v>403</v>
      </c>
      <c r="O54" s="42">
        <f>Свод!O96</f>
        <v>0</v>
      </c>
      <c r="P54" s="42">
        <f>Свод!P96</f>
        <v>0</v>
      </c>
      <c r="Q54" s="42">
        <f>Свод!Q96</f>
        <v>0</v>
      </c>
      <c r="R54" s="42">
        <f>Свод!R96</f>
        <v>2020</v>
      </c>
    </row>
    <row r="55" spans="1:18" ht="14.25">
      <c r="A55" s="45" t="s">
        <v>78</v>
      </c>
      <c r="B55" s="43" t="s">
        <v>113</v>
      </c>
      <c r="C55" s="42">
        <f>Свод!C97</f>
        <v>3394</v>
      </c>
      <c r="D55" s="42">
        <f>Свод!D97</f>
        <v>1036</v>
      </c>
      <c r="E55" s="42">
        <f>Свод!E97</f>
        <v>180</v>
      </c>
      <c r="F55" s="42">
        <f>Свод!F97</f>
        <v>0</v>
      </c>
      <c r="G55" s="42">
        <f>Свод!G97</f>
        <v>498</v>
      </c>
      <c r="H55" s="42">
        <f>Свод!H97</f>
        <v>498</v>
      </c>
      <c r="I55" s="42">
        <f>Свод!I97</f>
        <v>0</v>
      </c>
      <c r="J55" s="42">
        <f>Свод!J97</f>
        <v>0</v>
      </c>
      <c r="K55" s="42">
        <f>Свод!K97</f>
        <v>358</v>
      </c>
      <c r="L55" s="42">
        <f>Свод!L97</f>
        <v>1</v>
      </c>
      <c r="M55" s="42">
        <f>Свод!M97</f>
        <v>0</v>
      </c>
      <c r="N55" s="42">
        <f>Свод!N97</f>
        <v>403</v>
      </c>
      <c r="O55" s="42">
        <f>Свод!O97</f>
        <v>0</v>
      </c>
      <c r="P55" s="42">
        <f>Свод!P97</f>
        <v>0</v>
      </c>
      <c r="Q55" s="42">
        <f>Свод!Q97</f>
        <v>0</v>
      </c>
      <c r="R55" s="42">
        <f>Свод!R97</f>
        <v>1954</v>
      </c>
    </row>
    <row r="56" spans="1:18" ht="14.25">
      <c r="A56" s="47" t="s">
        <v>80</v>
      </c>
      <c r="B56" s="43" t="s">
        <v>114</v>
      </c>
      <c r="C56" s="42">
        <f>Свод!C98</f>
        <v>1026</v>
      </c>
      <c r="D56" s="42">
        <f>Свод!D98</f>
        <v>234</v>
      </c>
      <c r="E56" s="42">
        <f>Свод!E98</f>
        <v>0</v>
      </c>
      <c r="F56" s="42">
        <f>Свод!F98</f>
        <v>0</v>
      </c>
      <c r="G56" s="42">
        <f>Свод!G98</f>
        <v>127</v>
      </c>
      <c r="H56" s="42">
        <f>Свод!H98</f>
        <v>127</v>
      </c>
      <c r="I56" s="42">
        <f>Свод!I98</f>
        <v>0</v>
      </c>
      <c r="J56" s="42">
        <f>Свод!J98</f>
        <v>0</v>
      </c>
      <c r="K56" s="42">
        <f>Свод!K98</f>
        <v>107</v>
      </c>
      <c r="L56" s="42">
        <f>Свод!L98</f>
        <v>0</v>
      </c>
      <c r="M56" s="42">
        <f>Свод!M98</f>
        <v>0</v>
      </c>
      <c r="N56" s="42">
        <f>Свод!N98</f>
        <v>269</v>
      </c>
      <c r="O56" s="42">
        <f>Свод!O98</f>
        <v>0</v>
      </c>
      <c r="P56" s="42">
        <f>Свод!P98</f>
        <v>0</v>
      </c>
      <c r="Q56" s="42">
        <f>Свод!Q98</f>
        <v>0</v>
      </c>
      <c r="R56" s="42">
        <f>Свод!R98</f>
        <v>523</v>
      </c>
    </row>
    <row r="57" spans="1:18" ht="14.25">
      <c r="A57" s="45" t="s">
        <v>82</v>
      </c>
      <c r="B57" s="43" t="s">
        <v>115</v>
      </c>
      <c r="C57" s="42">
        <f>Свод!C99</f>
        <v>70</v>
      </c>
      <c r="D57" s="42">
        <f>Свод!D99</f>
        <v>4</v>
      </c>
      <c r="E57" s="42">
        <f>Свод!E99</f>
        <v>0</v>
      </c>
      <c r="F57" s="42">
        <f>Свод!F99</f>
        <v>0</v>
      </c>
      <c r="G57" s="42">
        <f>Свод!G99</f>
        <v>0</v>
      </c>
      <c r="H57" s="42">
        <f>Свод!H99</f>
        <v>0</v>
      </c>
      <c r="I57" s="42">
        <f>Свод!I99</f>
        <v>0</v>
      </c>
      <c r="J57" s="42">
        <f>Свод!J99</f>
        <v>0</v>
      </c>
      <c r="K57" s="42">
        <f>Свод!K99</f>
        <v>4</v>
      </c>
      <c r="L57" s="42">
        <f>Свод!L99</f>
        <v>0</v>
      </c>
      <c r="M57" s="42">
        <f>Свод!M99</f>
        <v>0</v>
      </c>
      <c r="N57" s="42">
        <f>Свод!N99</f>
        <v>0</v>
      </c>
      <c r="O57" s="42">
        <f>Свод!O99</f>
        <v>0</v>
      </c>
      <c r="P57" s="42">
        <f>Свод!P99</f>
        <v>0</v>
      </c>
      <c r="Q57" s="42">
        <f>Свод!Q99</f>
        <v>0</v>
      </c>
      <c r="R57" s="42">
        <f>Свод!R99</f>
        <v>66</v>
      </c>
    </row>
    <row r="58" spans="1:18" ht="14.25">
      <c r="A58" s="44" t="s">
        <v>116</v>
      </c>
      <c r="B58" s="43" t="s">
        <v>117</v>
      </c>
      <c r="C58" s="42">
        <f>Свод!C100</f>
        <v>24900</v>
      </c>
      <c r="D58" s="42">
        <f>Свод!D100</f>
        <v>24900</v>
      </c>
      <c r="E58" s="42">
        <f>Свод!E100</f>
        <v>7988</v>
      </c>
      <c r="F58" s="42">
        <f>Свод!F100</f>
        <v>802</v>
      </c>
      <c r="G58" s="42">
        <f>Свод!G100</f>
        <v>16838</v>
      </c>
      <c r="H58" s="42">
        <f>Свод!H100</f>
        <v>16838</v>
      </c>
      <c r="I58" s="42">
        <f>Свод!I100</f>
        <v>0</v>
      </c>
      <c r="J58" s="42">
        <f>Свод!J100</f>
        <v>0</v>
      </c>
      <c r="K58" s="42">
        <f>Свод!K100</f>
        <v>74</v>
      </c>
      <c r="L58" s="42">
        <f>Свод!L100</f>
        <v>0</v>
      </c>
      <c r="M58" s="42">
        <f>Свод!M100</f>
        <v>0</v>
      </c>
      <c r="N58" s="42">
        <f>Свод!N100</f>
        <v>0</v>
      </c>
      <c r="O58" s="42">
        <f>Свод!O100</f>
        <v>0</v>
      </c>
      <c r="P58" s="42">
        <f>Свод!P100</f>
        <v>0</v>
      </c>
      <c r="Q58" s="42">
        <f>Свод!Q100</f>
        <v>0</v>
      </c>
      <c r="R58" s="42">
        <f>Свод!R100</f>
        <v>0</v>
      </c>
    </row>
    <row r="59" spans="1:18" ht="14.25">
      <c r="A59" s="45" t="s">
        <v>86</v>
      </c>
      <c r="B59" s="43" t="s">
        <v>118</v>
      </c>
      <c r="C59" s="42">
        <f>Свод!C101</f>
        <v>24900</v>
      </c>
      <c r="D59" s="42">
        <f>Свод!D101</f>
        <v>24900</v>
      </c>
      <c r="E59" s="42">
        <f>Свод!E101</f>
        <v>7988</v>
      </c>
      <c r="F59" s="42">
        <f>Свод!F101</f>
        <v>802</v>
      </c>
      <c r="G59" s="42">
        <f>Свод!G101</f>
        <v>16838</v>
      </c>
      <c r="H59" s="42">
        <f>Свод!H101</f>
        <v>16838</v>
      </c>
      <c r="I59" s="42">
        <f>Свод!I101</f>
        <v>0</v>
      </c>
      <c r="J59" s="42">
        <f>Свод!J101</f>
        <v>0</v>
      </c>
      <c r="K59" s="42">
        <f>Свод!K101</f>
        <v>74</v>
      </c>
      <c r="L59" s="42">
        <f>Свод!L101</f>
        <v>0</v>
      </c>
      <c r="M59" s="42">
        <f>Свод!M101</f>
        <v>0</v>
      </c>
      <c r="N59" s="42">
        <f>Свод!N101</f>
        <v>0</v>
      </c>
      <c r="O59" s="42">
        <f>Свод!O101</f>
        <v>0</v>
      </c>
      <c r="P59" s="42">
        <f>Свод!P101</f>
        <v>0</v>
      </c>
      <c r="Q59" s="42">
        <f>Свод!Q101</f>
        <v>0</v>
      </c>
      <c r="R59" s="42">
        <f>Свод!R101</f>
        <v>0</v>
      </c>
    </row>
    <row r="60" spans="1:18" ht="14.25">
      <c r="A60" s="45" t="s">
        <v>88</v>
      </c>
      <c r="B60" s="43" t="s">
        <v>119</v>
      </c>
      <c r="C60" s="42">
        <f>Свод!C102</f>
        <v>0</v>
      </c>
      <c r="D60" s="42">
        <f>Свод!D102</f>
        <v>0</v>
      </c>
      <c r="E60" s="42">
        <f>Свод!E102</f>
        <v>0</v>
      </c>
      <c r="F60" s="42">
        <f>Свод!F102</f>
        <v>0</v>
      </c>
      <c r="G60" s="42">
        <f>Свод!G102</f>
        <v>0</v>
      </c>
      <c r="H60" s="42">
        <f>Свод!H102</f>
        <v>0</v>
      </c>
      <c r="I60" s="42">
        <f>Свод!I102</f>
        <v>0</v>
      </c>
      <c r="J60" s="42">
        <f>Свод!J102</f>
        <v>0</v>
      </c>
      <c r="K60" s="42">
        <f>Свод!K102</f>
        <v>0</v>
      </c>
      <c r="L60" s="42">
        <f>Свод!L102</f>
        <v>0</v>
      </c>
      <c r="M60" s="42">
        <f>Свод!M102</f>
        <v>0</v>
      </c>
      <c r="N60" s="42">
        <f>Свод!N102</f>
        <v>0</v>
      </c>
      <c r="O60" s="42">
        <f>Свод!O102</f>
        <v>0</v>
      </c>
      <c r="P60" s="42">
        <f>Свод!P102</f>
        <v>0</v>
      </c>
      <c r="Q60" s="42">
        <f>Свод!Q102</f>
        <v>0</v>
      </c>
      <c r="R60" s="42">
        <f>Свод!R102</f>
        <v>0</v>
      </c>
    </row>
    <row r="61" spans="1:18" ht="14.25">
      <c r="A61" s="41" t="s">
        <v>291</v>
      </c>
      <c r="B61" s="43" t="s">
        <v>120</v>
      </c>
      <c r="C61" s="42">
        <f>Свод!C103</f>
        <v>70</v>
      </c>
      <c r="D61" s="42">
        <f>Свод!D103</f>
        <v>9</v>
      </c>
      <c r="E61" s="42">
        <f>Свод!E103</f>
        <v>0</v>
      </c>
      <c r="F61" s="42">
        <f>Свод!F103</f>
        <v>0</v>
      </c>
      <c r="G61" s="42">
        <f>Свод!G103</f>
        <v>0</v>
      </c>
      <c r="H61" s="42">
        <f>Свод!H103</f>
        <v>0</v>
      </c>
      <c r="I61" s="42">
        <f>Свод!I103</f>
        <v>0</v>
      </c>
      <c r="J61" s="42">
        <f>Свод!J103</f>
        <v>0</v>
      </c>
      <c r="K61" s="42">
        <f>Свод!K103</f>
        <v>9</v>
      </c>
      <c r="L61" s="42">
        <f>Свод!L103</f>
        <v>5</v>
      </c>
      <c r="M61" s="42">
        <f>Свод!M103</f>
        <v>0</v>
      </c>
      <c r="N61" s="42">
        <f>Свод!N103</f>
        <v>0</v>
      </c>
      <c r="O61" s="42">
        <f>Свод!O103</f>
        <v>0</v>
      </c>
      <c r="P61" s="42">
        <f>Свод!P103</f>
        <v>0</v>
      </c>
      <c r="Q61" s="42">
        <f>Свод!Q103</f>
        <v>0</v>
      </c>
      <c r="R61" s="42">
        <f>Свод!R103</f>
        <v>56</v>
      </c>
    </row>
    <row r="62" spans="1:18" ht="14.25">
      <c r="A62" s="44" t="s">
        <v>93</v>
      </c>
      <c r="B62" s="43" t="s">
        <v>121</v>
      </c>
      <c r="C62" s="42">
        <f>Свод!C104</f>
        <v>0</v>
      </c>
      <c r="D62" s="42">
        <f>Свод!D104</f>
        <v>0</v>
      </c>
      <c r="E62" s="42">
        <f>Свод!E104</f>
        <v>0</v>
      </c>
      <c r="F62" s="42">
        <f>Свод!F104</f>
        <v>0</v>
      </c>
      <c r="G62" s="42">
        <f>Свод!G104</f>
        <v>0</v>
      </c>
      <c r="H62" s="42">
        <f>Свод!H104</f>
        <v>0</v>
      </c>
      <c r="I62" s="42">
        <f>Свод!I104</f>
        <v>0</v>
      </c>
      <c r="J62" s="42">
        <f>Свод!J104</f>
        <v>0</v>
      </c>
      <c r="K62" s="42">
        <f>Свод!K104</f>
        <v>0</v>
      </c>
      <c r="L62" s="42">
        <f>Свод!L104</f>
        <v>0</v>
      </c>
      <c r="M62" s="42">
        <f>Свод!M104</f>
        <v>0</v>
      </c>
      <c r="N62" s="42">
        <f>Свод!N104</f>
        <v>0</v>
      </c>
      <c r="O62" s="42">
        <f>Свод!O104</f>
        <v>0</v>
      </c>
      <c r="P62" s="42">
        <f>Свод!P104</f>
        <v>0</v>
      </c>
      <c r="Q62" s="42">
        <f>Свод!Q104</f>
        <v>0</v>
      </c>
      <c r="R62" s="42">
        <f>Свод!R104</f>
        <v>0</v>
      </c>
    </row>
    <row r="63" spans="1:18" ht="14.25">
      <c r="A63" s="44" t="s">
        <v>95</v>
      </c>
      <c r="B63" s="43" t="s">
        <v>122</v>
      </c>
      <c r="C63" s="42">
        <f>Свод!C105</f>
        <v>29</v>
      </c>
      <c r="D63" s="42">
        <f>Свод!D105</f>
        <v>9</v>
      </c>
      <c r="E63" s="42">
        <f>Свод!E105</f>
        <v>0</v>
      </c>
      <c r="F63" s="42">
        <f>Свод!F105</f>
        <v>0</v>
      </c>
      <c r="G63" s="42">
        <f>Свод!G105</f>
        <v>0</v>
      </c>
      <c r="H63" s="42">
        <f>Свод!H105</f>
        <v>0</v>
      </c>
      <c r="I63" s="42">
        <f>Свод!I105</f>
        <v>0</v>
      </c>
      <c r="J63" s="42">
        <f>Свод!J105</f>
        <v>0</v>
      </c>
      <c r="K63" s="42">
        <f>Свод!K105</f>
        <v>9</v>
      </c>
      <c r="L63" s="42">
        <f>Свод!L105</f>
        <v>5</v>
      </c>
      <c r="M63" s="42">
        <f>Свод!M105</f>
        <v>0</v>
      </c>
      <c r="N63" s="42">
        <f>Свод!N105</f>
        <v>0</v>
      </c>
      <c r="O63" s="42">
        <f>Свод!O105</f>
        <v>0</v>
      </c>
      <c r="P63" s="42">
        <f>Свод!P105</f>
        <v>0</v>
      </c>
      <c r="Q63" s="42">
        <f>Свод!Q105</f>
        <v>0</v>
      </c>
      <c r="R63" s="42">
        <f>Свод!R105</f>
        <v>15</v>
      </c>
    </row>
    <row r="64" spans="1:18" ht="14.25">
      <c r="A64" s="44" t="s">
        <v>97</v>
      </c>
      <c r="B64" s="43" t="s">
        <v>123</v>
      </c>
      <c r="C64" s="42">
        <f>Свод!C106</f>
        <v>41</v>
      </c>
      <c r="D64" s="42">
        <f>Свод!D106</f>
        <v>0</v>
      </c>
      <c r="E64" s="42">
        <f>Свод!E106</f>
        <v>0</v>
      </c>
      <c r="F64" s="42">
        <f>Свод!F106</f>
        <v>0</v>
      </c>
      <c r="G64" s="42">
        <f>Свод!G106</f>
        <v>0</v>
      </c>
      <c r="H64" s="42">
        <f>Свод!H106</f>
        <v>0</v>
      </c>
      <c r="I64" s="42">
        <f>Свод!I106</f>
        <v>0</v>
      </c>
      <c r="J64" s="42">
        <f>Свод!J106</f>
        <v>0</v>
      </c>
      <c r="K64" s="42">
        <f>Свод!K106</f>
        <v>0</v>
      </c>
      <c r="L64" s="42">
        <f>Свод!L106</f>
        <v>0</v>
      </c>
      <c r="M64" s="42">
        <f>Свод!M106</f>
        <v>0</v>
      </c>
      <c r="N64" s="42">
        <f>Свод!N106</f>
        <v>0</v>
      </c>
      <c r="O64" s="42">
        <f>Свод!O106</f>
        <v>0</v>
      </c>
      <c r="P64" s="42">
        <f>Свод!P106</f>
        <v>0</v>
      </c>
      <c r="Q64" s="42">
        <f>Свод!Q106</f>
        <v>0</v>
      </c>
      <c r="R64" s="42">
        <f>Свод!R106</f>
        <v>41</v>
      </c>
    </row>
    <row r="65" spans="1:18" ht="14.25">
      <c r="A65" s="44" t="s">
        <v>99</v>
      </c>
      <c r="B65" s="43" t="s">
        <v>124</v>
      </c>
      <c r="C65" s="42">
        <f>Свод!C107</f>
        <v>0</v>
      </c>
      <c r="D65" s="42">
        <f>Свод!D107</f>
        <v>0</v>
      </c>
      <c r="E65" s="42">
        <f>Свод!E107</f>
        <v>0</v>
      </c>
      <c r="F65" s="42">
        <f>Свод!F107</f>
        <v>0</v>
      </c>
      <c r="G65" s="42">
        <f>Свод!G107</f>
        <v>0</v>
      </c>
      <c r="H65" s="42">
        <f>Свод!H107</f>
        <v>0</v>
      </c>
      <c r="I65" s="42">
        <f>Свод!I107</f>
        <v>0</v>
      </c>
      <c r="J65" s="42">
        <f>Свод!J107</f>
        <v>0</v>
      </c>
      <c r="K65" s="42">
        <f>Свод!K107</f>
        <v>0</v>
      </c>
      <c r="L65" s="42">
        <f>Свод!L107</f>
        <v>0</v>
      </c>
      <c r="M65" s="42">
        <f>Свод!M107</f>
        <v>0</v>
      </c>
      <c r="N65" s="42">
        <f>Свод!N107</f>
        <v>0</v>
      </c>
      <c r="O65" s="42">
        <f>Свод!O107</f>
        <v>0</v>
      </c>
      <c r="P65" s="42">
        <f>Свод!P107</f>
        <v>0</v>
      </c>
      <c r="Q65" s="42">
        <f>Свод!Q107</f>
        <v>0</v>
      </c>
      <c r="R65" s="42">
        <f>Свод!R107</f>
        <v>0</v>
      </c>
    </row>
    <row r="66" spans="1:18" ht="14.25">
      <c r="A66" s="41" t="s">
        <v>166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1:18" ht="25.5">
      <c r="A67" s="44" t="s">
        <v>355</v>
      </c>
      <c r="B67" s="43" t="s">
        <v>125</v>
      </c>
      <c r="C67" s="42">
        <f>Свод!C109</f>
        <v>29318</v>
      </c>
      <c r="D67" s="42">
        <f>Свод!D109</f>
        <v>28473</v>
      </c>
      <c r="E67" s="42">
        <f>Свод!E109</f>
        <v>16218</v>
      </c>
      <c r="F67" s="42">
        <f>Свод!F109</f>
        <v>1620</v>
      </c>
      <c r="G67" s="42">
        <f>Свод!G109</f>
        <v>12210</v>
      </c>
      <c r="H67" s="42">
        <f>Свод!H109</f>
        <v>12210</v>
      </c>
      <c r="I67" s="42">
        <f>Свод!I109</f>
        <v>3</v>
      </c>
      <c r="J67" s="42">
        <f>Свод!J109</f>
        <v>3</v>
      </c>
      <c r="K67" s="42">
        <f>Свод!K109</f>
        <v>42</v>
      </c>
      <c r="L67" s="42">
        <f>Свод!L109</f>
        <v>28</v>
      </c>
      <c r="M67" s="42">
        <f>Свод!M109</f>
        <v>0</v>
      </c>
      <c r="N67" s="42">
        <f>Свод!N109</f>
        <v>159</v>
      </c>
      <c r="O67" s="42">
        <f>Свод!O109</f>
        <v>0</v>
      </c>
      <c r="P67" s="42">
        <f>Свод!P109</f>
        <v>0</v>
      </c>
      <c r="Q67" s="42">
        <f>Свод!Q109</f>
        <v>0</v>
      </c>
      <c r="R67" s="42">
        <f>Свод!R109</f>
        <v>658</v>
      </c>
    </row>
    <row r="68" spans="1:18" ht="14.25">
      <c r="A68" s="44" t="s">
        <v>41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</row>
    <row r="69" spans="1:18" ht="14.25">
      <c r="A69" s="45" t="s">
        <v>284</v>
      </c>
      <c r="B69" s="43" t="s">
        <v>293</v>
      </c>
      <c r="C69" s="42">
        <f>Свод!C111</f>
        <v>0</v>
      </c>
      <c r="D69" s="42">
        <f>Свод!D111</f>
        <v>0</v>
      </c>
      <c r="E69" s="42">
        <f>Свод!E111</f>
        <v>0</v>
      </c>
      <c r="F69" s="42">
        <f>Свод!F111</f>
        <v>0</v>
      </c>
      <c r="G69" s="42">
        <f>Свод!G111</f>
        <v>0</v>
      </c>
      <c r="H69" s="42">
        <f>Свод!H111</f>
        <v>0</v>
      </c>
      <c r="I69" s="42">
        <f>Свод!I111</f>
        <v>0</v>
      </c>
      <c r="J69" s="42">
        <f>Свод!J111</f>
        <v>0</v>
      </c>
      <c r="K69" s="42">
        <f>Свод!K111</f>
        <v>0</v>
      </c>
      <c r="L69" s="42">
        <f>Свод!L111</f>
        <v>0</v>
      </c>
      <c r="M69" s="42">
        <f>Свод!M111</f>
        <v>0</v>
      </c>
      <c r="N69" s="42">
        <f>Свод!N111</f>
        <v>0</v>
      </c>
      <c r="O69" s="42">
        <f>Свод!O111</f>
        <v>0</v>
      </c>
      <c r="P69" s="42">
        <f>Свод!P111</f>
        <v>0</v>
      </c>
      <c r="Q69" s="42">
        <f>Свод!Q111</f>
        <v>0</v>
      </c>
      <c r="R69" s="42">
        <f>Свод!R111</f>
        <v>0</v>
      </c>
    </row>
    <row r="70" spans="1:18" ht="25.5">
      <c r="A70" s="45" t="s">
        <v>353</v>
      </c>
      <c r="B70" s="43" t="s">
        <v>294</v>
      </c>
      <c r="C70" s="42">
        <f>Свод!C112</f>
        <v>147</v>
      </c>
      <c r="D70" s="42">
        <f>Свод!D112</f>
        <v>106</v>
      </c>
      <c r="E70" s="42">
        <f>Свод!E112</f>
        <v>0</v>
      </c>
      <c r="F70" s="42">
        <f>Свод!F112</f>
        <v>0</v>
      </c>
      <c r="G70" s="42">
        <f>Свод!G112</f>
        <v>106</v>
      </c>
      <c r="H70" s="42">
        <f>Свод!H112</f>
        <v>106</v>
      </c>
      <c r="I70" s="42">
        <f>Свод!I112</f>
        <v>0</v>
      </c>
      <c r="J70" s="42">
        <f>Свод!J112</f>
        <v>0</v>
      </c>
      <c r="K70" s="42">
        <f>Свод!K112</f>
        <v>0</v>
      </c>
      <c r="L70" s="42">
        <f>Свод!L112</f>
        <v>0</v>
      </c>
      <c r="M70" s="42">
        <f>Свод!M112</f>
        <v>0</v>
      </c>
      <c r="N70" s="42">
        <f>Свод!N112</f>
        <v>0</v>
      </c>
      <c r="O70" s="42">
        <f>Свод!O112</f>
        <v>0</v>
      </c>
      <c r="P70" s="42">
        <f>Свод!P112</f>
        <v>0</v>
      </c>
      <c r="Q70" s="42">
        <f>Свод!Q112</f>
        <v>0</v>
      </c>
      <c r="R70" s="42">
        <f>Свод!R112</f>
        <v>41</v>
      </c>
    </row>
    <row r="71" spans="1:18" ht="14.25">
      <c r="A71" s="45" t="s">
        <v>354</v>
      </c>
      <c r="B71" s="43" t="s">
        <v>295</v>
      </c>
      <c r="C71" s="42">
        <f>Свод!C113</f>
        <v>29171</v>
      </c>
      <c r="D71" s="42">
        <f>Свод!D113</f>
        <v>28367</v>
      </c>
      <c r="E71" s="42">
        <f>Свод!E113</f>
        <v>16218</v>
      </c>
      <c r="F71" s="42">
        <f>Свод!F113</f>
        <v>1620</v>
      </c>
      <c r="G71" s="42">
        <f>Свод!G113</f>
        <v>12104</v>
      </c>
      <c r="H71" s="42">
        <f>Свод!H113</f>
        <v>12104</v>
      </c>
      <c r="I71" s="42">
        <f>Свод!I113</f>
        <v>3</v>
      </c>
      <c r="J71" s="42">
        <f>Свод!J113</f>
        <v>3</v>
      </c>
      <c r="K71" s="42">
        <f>Свод!K113</f>
        <v>42</v>
      </c>
      <c r="L71" s="42">
        <f>Свод!L113</f>
        <v>28</v>
      </c>
      <c r="M71" s="42">
        <f>Свод!M113</f>
        <v>0</v>
      </c>
      <c r="N71" s="42">
        <f>Свод!N113</f>
        <v>159</v>
      </c>
      <c r="O71" s="42">
        <f>Свод!O113</f>
        <v>0</v>
      </c>
      <c r="P71" s="42">
        <f>Свод!P113</f>
        <v>0</v>
      </c>
      <c r="Q71" s="42">
        <f>Свод!Q113</f>
        <v>0</v>
      </c>
      <c r="R71" s="42">
        <f>Свод!R113</f>
        <v>617</v>
      </c>
    </row>
    <row r="72" spans="1:18" ht="14.25">
      <c r="A72" s="41" t="s">
        <v>289</v>
      </c>
      <c r="B72" s="43" t="s">
        <v>296</v>
      </c>
      <c r="C72" s="42">
        <f>Свод!C114</f>
        <v>0</v>
      </c>
      <c r="D72" s="42">
        <f>Свод!D114</f>
        <v>0</v>
      </c>
      <c r="E72" s="42">
        <f>Свод!E114</f>
        <v>0</v>
      </c>
      <c r="F72" s="42">
        <f>Свод!F114</f>
        <v>0</v>
      </c>
      <c r="G72" s="42">
        <f>Свод!G114</f>
        <v>0</v>
      </c>
      <c r="H72" s="42">
        <f>Свод!H114</f>
        <v>0</v>
      </c>
      <c r="I72" s="42">
        <f>Свод!I114</f>
        <v>0</v>
      </c>
      <c r="J72" s="42">
        <f>Свод!J114</f>
        <v>0</v>
      </c>
      <c r="K72" s="42">
        <f>Свод!K114</f>
        <v>0</v>
      </c>
      <c r="L72" s="42">
        <f>Свод!L114</f>
        <v>0</v>
      </c>
      <c r="M72" s="42">
        <f>Свод!M114</f>
        <v>0</v>
      </c>
      <c r="N72" s="42">
        <f>Свод!N114</f>
        <v>0</v>
      </c>
      <c r="O72" s="42">
        <f>Свод!O114</f>
        <v>0</v>
      </c>
      <c r="P72" s="42">
        <f>Свод!P114</f>
        <v>0</v>
      </c>
      <c r="Q72" s="42">
        <f>Свод!Q114</f>
        <v>0</v>
      </c>
      <c r="R72" s="42">
        <f>Свод!R114</f>
        <v>0</v>
      </c>
    </row>
    <row r="73" spans="1:18" ht="14.25">
      <c r="A73" s="41" t="s">
        <v>59</v>
      </c>
      <c r="B73" s="43" t="s">
        <v>297</v>
      </c>
      <c r="C73" s="42">
        <f>Свод!C115</f>
        <v>829023</v>
      </c>
      <c r="D73" s="42">
        <f>Свод!D115</f>
        <v>725296</v>
      </c>
      <c r="E73" s="42">
        <f>Свод!E115</f>
        <v>330388</v>
      </c>
      <c r="F73" s="42">
        <f>Свод!F115</f>
        <v>32725</v>
      </c>
      <c r="G73" s="42">
        <f>Свод!G115</f>
        <v>384452</v>
      </c>
      <c r="H73" s="42">
        <f>Свод!H115</f>
        <v>384452</v>
      </c>
      <c r="I73" s="42">
        <f>Свод!I115</f>
        <v>22</v>
      </c>
      <c r="J73" s="42">
        <f>Свод!J115</f>
        <v>9</v>
      </c>
      <c r="K73" s="42">
        <f>Свод!K115</f>
        <v>10434</v>
      </c>
      <c r="L73" s="42">
        <f>Свод!L115</f>
        <v>2717</v>
      </c>
      <c r="M73" s="42">
        <f>Свод!M115</f>
        <v>178</v>
      </c>
      <c r="N73" s="42">
        <f>Свод!N115</f>
        <v>17757</v>
      </c>
      <c r="O73" s="42">
        <f>Свод!O115</f>
        <v>10534</v>
      </c>
      <c r="P73" s="42">
        <f>Свод!P115</f>
        <v>7288</v>
      </c>
      <c r="Q73" s="42">
        <f>Свод!Q115</f>
        <v>7878</v>
      </c>
      <c r="R73" s="42">
        <f>Свод!R115</f>
        <v>64663</v>
      </c>
    </row>
    <row r="75" spans="1:18" ht="15">
      <c r="A75" s="39" t="s">
        <v>362</v>
      </c>
      <c r="B75" s="3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s="33" customFormat="1" ht="14.25">
      <c r="A76" s="40" t="s">
        <v>22</v>
      </c>
      <c r="B76" s="28" t="s">
        <v>23</v>
      </c>
      <c r="C76" s="28" t="s">
        <v>24</v>
      </c>
      <c r="D76" s="28" t="s">
        <v>25</v>
      </c>
      <c r="E76" s="28" t="s">
        <v>26</v>
      </c>
      <c r="F76" s="28" t="s">
        <v>27</v>
      </c>
      <c r="G76" s="28" t="s">
        <v>28</v>
      </c>
      <c r="H76" s="28" t="s">
        <v>29</v>
      </c>
      <c r="I76" s="28" t="s">
        <v>30</v>
      </c>
      <c r="J76" s="28" t="s">
        <v>31</v>
      </c>
      <c r="K76" s="28" t="s">
        <v>32</v>
      </c>
      <c r="L76" s="28" t="s">
        <v>33</v>
      </c>
      <c r="M76" s="28" t="s">
        <v>34</v>
      </c>
      <c r="N76" s="28" t="s">
        <v>35</v>
      </c>
      <c r="O76" s="28" t="s">
        <v>36</v>
      </c>
      <c r="P76" s="28" t="s">
        <v>37</v>
      </c>
      <c r="Q76" s="28" t="s">
        <v>38</v>
      </c>
      <c r="R76" s="28" t="s">
        <v>39</v>
      </c>
    </row>
    <row r="77" spans="1:18" ht="14.25">
      <c r="A77" s="41" t="s">
        <v>167</v>
      </c>
      <c r="B77" s="28" t="s">
        <v>363</v>
      </c>
      <c r="C77" s="42">
        <f>Свод!C124</f>
        <v>0</v>
      </c>
      <c r="D77" s="43" t="s">
        <v>50</v>
      </c>
      <c r="E77" s="43" t="s">
        <v>50</v>
      </c>
      <c r="F77" s="43" t="s">
        <v>50</v>
      </c>
      <c r="G77" s="43" t="s">
        <v>50</v>
      </c>
      <c r="H77" s="43" t="s">
        <v>50</v>
      </c>
      <c r="I77" s="43" t="s">
        <v>50</v>
      </c>
      <c r="J77" s="43" t="s">
        <v>50</v>
      </c>
      <c r="K77" s="43" t="s">
        <v>50</v>
      </c>
      <c r="L77" s="43" t="s">
        <v>50</v>
      </c>
      <c r="M77" s="43" t="s">
        <v>50</v>
      </c>
      <c r="N77" s="43" t="s">
        <v>50</v>
      </c>
      <c r="O77" s="43" t="s">
        <v>50</v>
      </c>
      <c r="P77" s="43" t="s">
        <v>50</v>
      </c>
      <c r="Q77" s="43" t="s">
        <v>50</v>
      </c>
      <c r="R77" s="43" t="s">
        <v>50</v>
      </c>
    </row>
  </sheetData>
  <sheetProtection/>
  <mergeCells count="20">
    <mergeCell ref="Q11:Q14"/>
    <mergeCell ref="R11:R14"/>
    <mergeCell ref="D12:D14"/>
    <mergeCell ref="E12:K12"/>
    <mergeCell ref="E13:F13"/>
    <mergeCell ref="G13:G14"/>
    <mergeCell ref="H13:H14"/>
    <mergeCell ref="I13:I14"/>
    <mergeCell ref="J13:J14"/>
    <mergeCell ref="K13:K14"/>
    <mergeCell ref="A10:A14"/>
    <mergeCell ref="B10:B14"/>
    <mergeCell ref="C10:C14"/>
    <mergeCell ref="D10:R10"/>
    <mergeCell ref="D11:K11"/>
    <mergeCell ref="L11:L14"/>
    <mergeCell ref="M11:M14"/>
    <mergeCell ref="N11:N14"/>
    <mergeCell ref="O11:O14"/>
    <mergeCell ref="P11:P14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67.140625" style="4" customWidth="1"/>
    <col min="2" max="2" width="10.421875" style="3" customWidth="1"/>
    <col min="3" max="3" width="17.28125" style="4" customWidth="1"/>
    <col min="4" max="8" width="10.421875" style="4" customWidth="1"/>
    <col min="9" max="9" width="24.7109375" style="4" customWidth="1"/>
    <col min="10" max="10" width="21.8515625" style="4" customWidth="1"/>
    <col min="11" max="11" width="0.13671875" style="4" customWidth="1"/>
    <col min="12" max="246" width="10.421875" style="4" customWidth="1"/>
    <col min="247" max="16384" width="9.140625" style="4" customWidth="1"/>
  </cols>
  <sheetData>
    <row r="1" ht="14.25">
      <c r="A1" s="1" t="s">
        <v>458</v>
      </c>
    </row>
    <row r="2" ht="14.25">
      <c r="A2" s="2"/>
    </row>
    <row r="3" ht="14.25">
      <c r="A3" s="2" t="s">
        <v>278</v>
      </c>
    </row>
    <row r="4" ht="14.25">
      <c r="A4" s="2" t="s">
        <v>298</v>
      </c>
    </row>
    <row r="5" ht="14.25">
      <c r="A5" s="2" t="s">
        <v>269</v>
      </c>
    </row>
    <row r="6" spans="1:3" ht="14.25">
      <c r="A6" s="5"/>
      <c r="C6" s="6"/>
    </row>
    <row r="7" spans="1:10" s="6" customFormat="1" ht="15">
      <c r="A7" s="12" t="s">
        <v>364</v>
      </c>
      <c r="B7" s="14"/>
      <c r="C7" s="13"/>
      <c r="D7" s="13"/>
      <c r="E7" s="13"/>
      <c r="F7" s="13"/>
      <c r="G7" s="13"/>
      <c r="H7" s="13"/>
      <c r="I7" s="13"/>
      <c r="J7" s="13"/>
    </row>
    <row r="8" spans="1:10" s="3" customFormat="1" ht="126" customHeight="1">
      <c r="A8" s="15" t="s">
        <v>3</v>
      </c>
      <c r="B8" s="15" t="s">
        <v>4</v>
      </c>
      <c r="C8" s="15" t="s">
        <v>126</v>
      </c>
      <c r="D8" s="15" t="s">
        <v>5</v>
      </c>
      <c r="E8" s="15" t="s">
        <v>299</v>
      </c>
      <c r="F8" s="15" t="s">
        <v>300</v>
      </c>
      <c r="G8" s="15" t="s">
        <v>301</v>
      </c>
      <c r="H8" s="15" t="s">
        <v>127</v>
      </c>
      <c r="I8" s="15" t="s">
        <v>302</v>
      </c>
      <c r="J8" s="15" t="s">
        <v>303</v>
      </c>
    </row>
    <row r="9" spans="1:10" s="3" customFormat="1" ht="14.25">
      <c r="A9" s="16" t="s">
        <v>22</v>
      </c>
      <c r="B9" s="22" t="s">
        <v>23</v>
      </c>
      <c r="C9" s="17" t="s">
        <v>24</v>
      </c>
      <c r="D9" s="17" t="s">
        <v>25</v>
      </c>
      <c r="E9" s="17" t="s">
        <v>26</v>
      </c>
      <c r="F9" s="17" t="s">
        <v>27</v>
      </c>
      <c r="G9" s="17" t="s">
        <v>28</v>
      </c>
      <c r="H9" s="17" t="s">
        <v>29</v>
      </c>
      <c r="I9" s="17" t="s">
        <v>30</v>
      </c>
      <c r="J9" s="17" t="s">
        <v>31</v>
      </c>
    </row>
    <row r="10" spans="1:10" ht="38.25">
      <c r="A10" s="16" t="s">
        <v>128</v>
      </c>
      <c r="B10" s="22" t="s">
        <v>129</v>
      </c>
      <c r="C10" s="18">
        <f>Свод!C129</f>
        <v>0</v>
      </c>
      <c r="D10" s="18">
        <f>Свод!D129</f>
        <v>0</v>
      </c>
      <c r="E10" s="18">
        <f>Свод!E129</f>
        <v>0</v>
      </c>
      <c r="F10" s="18">
        <f>Свод!F129</f>
        <v>0</v>
      </c>
      <c r="G10" s="18">
        <f>Свод!G129</f>
        <v>0</v>
      </c>
      <c r="H10" s="18">
        <f>Свод!H129</f>
        <v>0</v>
      </c>
      <c r="I10" s="18">
        <f>Свод!I129</f>
        <v>0</v>
      </c>
      <c r="J10" s="18">
        <f>Свод!J129</f>
        <v>0</v>
      </c>
    </row>
    <row r="11" spans="1:10" ht="25.5">
      <c r="A11" s="16" t="s">
        <v>130</v>
      </c>
      <c r="B11" s="22" t="s">
        <v>131</v>
      </c>
      <c r="C11" s="18">
        <f>Свод!C130</f>
        <v>0</v>
      </c>
      <c r="D11" s="18">
        <f>Свод!D130</f>
        <v>0</v>
      </c>
      <c r="E11" s="18">
        <f>Свод!E130</f>
        <v>0</v>
      </c>
      <c r="F11" s="18">
        <f>Свод!F130</f>
        <v>0</v>
      </c>
      <c r="G11" s="18">
        <f>Свод!G130</f>
        <v>0</v>
      </c>
      <c r="H11" s="18">
        <f>Свод!H130</f>
        <v>0</v>
      </c>
      <c r="I11" s="18">
        <f>Свод!I130</f>
        <v>0</v>
      </c>
      <c r="J11" s="18">
        <f>Свод!J130</f>
        <v>0</v>
      </c>
    </row>
    <row r="12" spans="1:10" ht="33.75" customHeight="1">
      <c r="A12" s="16" t="s">
        <v>132</v>
      </c>
      <c r="B12" s="22" t="s">
        <v>133</v>
      </c>
      <c r="C12" s="18">
        <f>Свод!C131</f>
        <v>1</v>
      </c>
      <c r="D12" s="18">
        <f>Свод!D131</f>
        <v>0</v>
      </c>
      <c r="E12" s="18">
        <f>Свод!E131</f>
        <v>0</v>
      </c>
      <c r="F12" s="18">
        <f>Свод!F131</f>
        <v>0</v>
      </c>
      <c r="G12" s="18">
        <f>Свод!G131</f>
        <v>0</v>
      </c>
      <c r="H12" s="18">
        <f>Свод!H131</f>
        <v>0</v>
      </c>
      <c r="I12" s="18">
        <f>Свод!I131</f>
        <v>0</v>
      </c>
      <c r="J12" s="18">
        <f>Свод!J131</f>
        <v>0</v>
      </c>
    </row>
    <row r="13" spans="1:10" ht="89.25">
      <c r="A13" s="16" t="s">
        <v>134</v>
      </c>
      <c r="B13" s="22" t="s">
        <v>135</v>
      </c>
      <c r="C13" s="18">
        <f>Свод!C132</f>
        <v>17</v>
      </c>
      <c r="D13" s="18">
        <f>Свод!D132</f>
        <v>219</v>
      </c>
      <c r="E13" s="18">
        <f>Свод!E132</f>
        <v>73</v>
      </c>
      <c r="F13" s="18">
        <f>Свод!F132</f>
        <v>42</v>
      </c>
      <c r="G13" s="18">
        <f>Свод!G132</f>
        <v>0</v>
      </c>
      <c r="H13" s="18">
        <f>Свод!H132</f>
        <v>0</v>
      </c>
      <c r="I13" s="18">
        <f>Свод!I132</f>
        <v>0</v>
      </c>
      <c r="J13" s="18">
        <f>Свод!J132</f>
        <v>104</v>
      </c>
    </row>
    <row r="14" spans="1:10" ht="25.5">
      <c r="A14" s="16" t="s">
        <v>136</v>
      </c>
      <c r="B14" s="22" t="s">
        <v>137</v>
      </c>
      <c r="C14" s="18">
        <f>Свод!C133</f>
        <v>0</v>
      </c>
      <c r="D14" s="18">
        <f>Свод!D133</f>
        <v>0</v>
      </c>
      <c r="E14" s="18">
        <f>Свод!E133</f>
        <v>0</v>
      </c>
      <c r="F14" s="18">
        <f>Свод!F133</f>
        <v>0</v>
      </c>
      <c r="G14" s="18">
        <f>Свод!G133</f>
        <v>0</v>
      </c>
      <c r="H14" s="18">
        <f>Свод!H133</f>
        <v>0</v>
      </c>
      <c r="I14" s="18">
        <f>Свод!I133</f>
        <v>0</v>
      </c>
      <c r="J14" s="18">
        <f>Свод!J133</f>
        <v>0</v>
      </c>
    </row>
    <row r="15" spans="1:10" ht="38.25">
      <c r="A15" s="16" t="s">
        <v>138</v>
      </c>
      <c r="B15" s="22" t="s">
        <v>139</v>
      </c>
      <c r="C15" s="18">
        <f>Свод!C134</f>
        <v>0</v>
      </c>
      <c r="D15" s="18">
        <f>Свод!D134</f>
        <v>0</v>
      </c>
      <c r="E15" s="18">
        <f>Свод!E134</f>
        <v>0</v>
      </c>
      <c r="F15" s="18">
        <f>Свод!F134</f>
        <v>0</v>
      </c>
      <c r="G15" s="18">
        <f>Свод!G134</f>
        <v>0</v>
      </c>
      <c r="H15" s="18" t="str">
        <f>Свод!H134</f>
        <v>XXX</v>
      </c>
      <c r="I15" s="18">
        <f>Свод!I134</f>
        <v>0</v>
      </c>
      <c r="J15" s="18">
        <f>Свод!J134</f>
        <v>0</v>
      </c>
    </row>
    <row r="16" spans="1:10" ht="25.5">
      <c r="A16" s="16" t="s">
        <v>140</v>
      </c>
      <c r="B16" s="22" t="s">
        <v>141</v>
      </c>
      <c r="C16" s="18">
        <f>Свод!C135</f>
        <v>0</v>
      </c>
      <c r="D16" s="18">
        <f>Свод!D135</f>
        <v>0</v>
      </c>
      <c r="E16" s="18">
        <f>Свод!E135</f>
        <v>0</v>
      </c>
      <c r="F16" s="18">
        <f>Свод!F135</f>
        <v>0</v>
      </c>
      <c r="G16" s="18">
        <f>Свод!G135</f>
        <v>0</v>
      </c>
      <c r="H16" s="18">
        <f>Свод!H135</f>
        <v>0</v>
      </c>
      <c r="I16" s="18">
        <f>Свод!I135</f>
        <v>0</v>
      </c>
      <c r="J16" s="18">
        <f>Свод!J135</f>
        <v>0</v>
      </c>
    </row>
    <row r="17" spans="1:10" ht="76.5">
      <c r="A17" s="16" t="s">
        <v>142</v>
      </c>
      <c r="B17" s="22" t="s">
        <v>143</v>
      </c>
      <c r="C17" s="18">
        <f>Свод!C136</f>
        <v>0</v>
      </c>
      <c r="D17" s="18">
        <f>Свод!D136</f>
        <v>0</v>
      </c>
      <c r="E17" s="18">
        <f>Свод!E136</f>
        <v>0</v>
      </c>
      <c r="F17" s="18">
        <f>Свод!F136</f>
        <v>0</v>
      </c>
      <c r="G17" s="18">
        <f>Свод!G136</f>
        <v>0</v>
      </c>
      <c r="H17" s="18">
        <f>Свод!H136</f>
        <v>0</v>
      </c>
      <c r="I17" s="18">
        <f>Свод!I136</f>
        <v>0</v>
      </c>
      <c r="J17" s="18">
        <f>Свод!J136</f>
        <v>0</v>
      </c>
    </row>
    <row r="18" spans="1:10" ht="26.25" customHeight="1">
      <c r="A18" s="16" t="s">
        <v>59</v>
      </c>
      <c r="B18" s="22" t="s">
        <v>145</v>
      </c>
      <c r="C18" s="18">
        <f>Свод!C137</f>
        <v>18</v>
      </c>
      <c r="D18" s="18">
        <f>Свод!D137</f>
        <v>219</v>
      </c>
      <c r="E18" s="18">
        <f>Свод!E137</f>
        <v>73</v>
      </c>
      <c r="F18" s="18">
        <f>Свод!F137</f>
        <v>42</v>
      </c>
      <c r="G18" s="18">
        <f>Свод!G137</f>
        <v>0</v>
      </c>
      <c r="H18" s="18">
        <f>Свод!H137</f>
        <v>0</v>
      </c>
      <c r="I18" s="18">
        <f>Свод!I137</f>
        <v>0</v>
      </c>
      <c r="J18" s="18">
        <f>Свод!J137</f>
        <v>104</v>
      </c>
    </row>
    <row r="19" spans="1:2" s="6" customFormat="1" ht="14.25">
      <c r="A19" s="5"/>
      <c r="B19" s="3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80" zoomScaleNormal="80" zoomScalePageLayoutView="0" workbookViewId="0" topLeftCell="A19">
      <selection activeCell="G8" sqref="G8"/>
    </sheetView>
  </sheetViews>
  <sheetFormatPr defaultColWidth="9.140625" defaultRowHeight="15"/>
  <cols>
    <col min="1" max="1" width="52.421875" style="4" customWidth="1"/>
    <col min="2" max="2" width="10.421875" style="3" customWidth="1"/>
    <col min="3" max="4" width="14.421875" style="24" customWidth="1"/>
    <col min="5" max="5" width="14.421875" style="4" customWidth="1"/>
    <col min="6" max="6" width="16.7109375" style="4" customWidth="1"/>
    <col min="7" max="7" width="15.140625" style="4" customWidth="1"/>
    <col min="8" max="8" width="14.00390625" style="4" customWidth="1"/>
    <col min="9" max="9" width="15.8515625" style="4" customWidth="1"/>
    <col min="10" max="10" width="19.57421875" style="4" customWidth="1"/>
    <col min="11" max="11" width="16.140625" style="4" customWidth="1"/>
    <col min="12" max="12" width="18.8515625" style="4" customWidth="1"/>
    <col min="13" max="13" width="17.8515625" style="4" customWidth="1"/>
    <col min="14" max="14" width="18.57421875" style="4" customWidth="1"/>
    <col min="15" max="15" width="18.00390625" style="4" customWidth="1"/>
    <col min="16" max="16" width="19.00390625" style="4" customWidth="1"/>
    <col min="17" max="17" width="17.421875" style="4" customWidth="1"/>
    <col min="18" max="245" width="10.421875" style="4" customWidth="1"/>
    <col min="246" max="16384" width="9.140625" style="4" customWidth="1"/>
  </cols>
  <sheetData>
    <row r="1" spans="1:20" ht="15.75">
      <c r="A1" s="48" t="s">
        <v>476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4.25">
      <c r="A2" s="51" t="s">
        <v>1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4.25">
      <c r="A3" s="51" t="s">
        <v>2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4.25">
      <c r="A4" s="51" t="s">
        <v>269</v>
      </c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ht="14.25">
      <c r="A5" s="51"/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s="6" customFormat="1" ht="15">
      <c r="A6" s="52" t="s">
        <v>365</v>
      </c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55"/>
      <c r="T6" s="55"/>
    </row>
    <row r="7" spans="1:20" s="3" customFormat="1" ht="261" customHeight="1">
      <c r="A7" s="56" t="s">
        <v>3</v>
      </c>
      <c r="B7" s="56" t="s">
        <v>4</v>
      </c>
      <c r="C7" s="56"/>
      <c r="D7" s="56" t="s">
        <v>304</v>
      </c>
      <c r="E7" s="56" t="s">
        <v>305</v>
      </c>
      <c r="F7" s="56" t="s">
        <v>366</v>
      </c>
      <c r="G7" s="56" t="s">
        <v>306</v>
      </c>
      <c r="H7" s="56" t="s">
        <v>307</v>
      </c>
      <c r="I7" s="56" t="s">
        <v>308</v>
      </c>
      <c r="J7" s="56" t="s">
        <v>309</v>
      </c>
      <c r="K7" s="56" t="s">
        <v>310</v>
      </c>
      <c r="L7" s="56" t="s">
        <v>311</v>
      </c>
      <c r="M7" s="56" t="s">
        <v>312</v>
      </c>
      <c r="N7" s="56" t="s">
        <v>313</v>
      </c>
      <c r="O7" s="56" t="s">
        <v>314</v>
      </c>
      <c r="P7" s="56" t="s">
        <v>315</v>
      </c>
      <c r="Q7" s="56" t="s">
        <v>316</v>
      </c>
      <c r="R7" s="49"/>
      <c r="S7" s="49"/>
      <c r="T7" s="49"/>
    </row>
    <row r="8" spans="1:20" s="3" customFormat="1" ht="24" customHeight="1">
      <c r="A8" s="57" t="s">
        <v>22</v>
      </c>
      <c r="B8" s="58" t="s">
        <v>23</v>
      </c>
      <c r="C8" s="58" t="s">
        <v>24</v>
      </c>
      <c r="D8" s="58" t="s">
        <v>24</v>
      </c>
      <c r="E8" s="58" t="s">
        <v>25</v>
      </c>
      <c r="F8" s="58" t="s">
        <v>26</v>
      </c>
      <c r="G8" s="58" t="s">
        <v>27</v>
      </c>
      <c r="H8" s="58" t="s">
        <v>28</v>
      </c>
      <c r="I8" s="58" t="s">
        <v>29</v>
      </c>
      <c r="J8" s="58" t="s">
        <v>30</v>
      </c>
      <c r="K8" s="58" t="s">
        <v>31</v>
      </c>
      <c r="L8" s="58" t="s">
        <v>32</v>
      </c>
      <c r="M8" s="58" t="s">
        <v>33</v>
      </c>
      <c r="N8" s="58" t="s">
        <v>34</v>
      </c>
      <c r="O8" s="58" t="s">
        <v>35</v>
      </c>
      <c r="P8" s="58" t="s">
        <v>36</v>
      </c>
      <c r="Q8" s="58" t="s">
        <v>37</v>
      </c>
      <c r="R8" s="49"/>
      <c r="S8" s="49"/>
      <c r="T8" s="49"/>
    </row>
    <row r="9" spans="1:20" ht="22.5" customHeight="1">
      <c r="A9" s="59" t="s">
        <v>146</v>
      </c>
      <c r="B9" s="58" t="s">
        <v>147</v>
      </c>
      <c r="C9" s="60">
        <f>SUM(F9,H9,J9,O9)</f>
        <v>2</v>
      </c>
      <c r="D9" s="60">
        <f>Свод!C142</f>
        <v>2</v>
      </c>
      <c r="E9" s="60">
        <f>Свод!D142</f>
        <v>2</v>
      </c>
      <c r="F9" s="60">
        <f>Свод!E142</f>
        <v>2</v>
      </c>
      <c r="G9" s="60">
        <f>Свод!F142</f>
        <v>0</v>
      </c>
      <c r="H9" s="60">
        <f>Свод!G142</f>
        <v>0</v>
      </c>
      <c r="I9" s="60">
        <f>Свод!H142</f>
        <v>0</v>
      </c>
      <c r="J9" s="60">
        <f>Свод!I142</f>
        <v>0</v>
      </c>
      <c r="K9" s="60">
        <f>Свод!J142</f>
        <v>0</v>
      </c>
      <c r="L9" s="60">
        <f>Свод!K142</f>
        <v>0</v>
      </c>
      <c r="M9" s="60">
        <f>Свод!L142</f>
        <v>0</v>
      </c>
      <c r="N9" s="60">
        <f>Свод!M142</f>
        <v>0</v>
      </c>
      <c r="O9" s="60">
        <f>Свод!N142</f>
        <v>0</v>
      </c>
      <c r="P9" s="60">
        <f>Свод!O142</f>
        <v>0</v>
      </c>
      <c r="Q9" s="60">
        <f>Свод!P142</f>
        <v>0</v>
      </c>
      <c r="R9" s="50"/>
      <c r="S9" s="50"/>
      <c r="T9" s="50"/>
    </row>
    <row r="10" spans="1:20" ht="51.75" customHeight="1">
      <c r="A10" s="59" t="s">
        <v>317</v>
      </c>
      <c r="B10" s="58" t="s">
        <v>148</v>
      </c>
      <c r="C10" s="60">
        <f aca="true" t="shared" si="0" ref="C10:C31">SUM(F10,H10,J10,O10)</f>
        <v>3</v>
      </c>
      <c r="D10" s="60">
        <f>Свод!C143</f>
        <v>4</v>
      </c>
      <c r="E10" s="60">
        <f>Свод!D143</f>
        <v>4</v>
      </c>
      <c r="F10" s="60">
        <f>Свод!E143</f>
        <v>0</v>
      </c>
      <c r="G10" s="60">
        <f>Свод!F143</f>
        <v>0</v>
      </c>
      <c r="H10" s="60">
        <f>Свод!G143</f>
        <v>3</v>
      </c>
      <c r="I10" s="60">
        <f>Свод!H143</f>
        <v>1</v>
      </c>
      <c r="J10" s="60">
        <f>Свод!I143</f>
        <v>0</v>
      </c>
      <c r="K10" s="60">
        <f>Свод!J143</f>
        <v>0</v>
      </c>
      <c r="L10" s="60">
        <f>Свод!K143</f>
        <v>0</v>
      </c>
      <c r="M10" s="60">
        <f>Свод!L143</f>
        <v>0</v>
      </c>
      <c r="N10" s="60">
        <f>Свод!M143</f>
        <v>0</v>
      </c>
      <c r="O10" s="60">
        <f>Свод!N143</f>
        <v>0</v>
      </c>
      <c r="P10" s="60">
        <f>Свод!O143</f>
        <v>0</v>
      </c>
      <c r="Q10" s="60">
        <f>Свод!P143</f>
        <v>0</v>
      </c>
      <c r="R10" s="50"/>
      <c r="S10" s="50"/>
      <c r="T10" s="50"/>
    </row>
    <row r="11" spans="1:20" ht="25.5">
      <c r="A11" s="59" t="s">
        <v>318</v>
      </c>
      <c r="B11" s="58" t="s">
        <v>149</v>
      </c>
      <c r="C11" s="60">
        <f t="shared" si="0"/>
        <v>0</v>
      </c>
      <c r="D11" s="60">
        <f>Свод!C144</f>
        <v>0</v>
      </c>
      <c r="E11" s="60">
        <f>Свод!D144</f>
        <v>0</v>
      </c>
      <c r="F11" s="60">
        <f>Свод!E144</f>
        <v>0</v>
      </c>
      <c r="G11" s="60">
        <f>Свод!F144</f>
        <v>0</v>
      </c>
      <c r="H11" s="60">
        <f>Свод!G144</f>
        <v>0</v>
      </c>
      <c r="I11" s="60">
        <f>Свод!H144</f>
        <v>0</v>
      </c>
      <c r="J11" s="60">
        <f>Свод!I144</f>
        <v>0</v>
      </c>
      <c r="K11" s="60">
        <f>Свод!J144</f>
        <v>0</v>
      </c>
      <c r="L11" s="60">
        <f>Свод!K144</f>
        <v>0</v>
      </c>
      <c r="M11" s="60">
        <f>Свод!L144</f>
        <v>0</v>
      </c>
      <c r="N11" s="60">
        <f>Свод!M144</f>
        <v>0</v>
      </c>
      <c r="O11" s="60">
        <f>Свод!N144</f>
        <v>0</v>
      </c>
      <c r="P11" s="60">
        <f>Свод!O144</f>
        <v>0</v>
      </c>
      <c r="Q11" s="60">
        <f>Свод!P144</f>
        <v>0</v>
      </c>
      <c r="R11" s="50"/>
      <c r="S11" s="50"/>
      <c r="T11" s="50"/>
    </row>
    <row r="12" spans="1:20" ht="25.5">
      <c r="A12" s="59" t="s">
        <v>319</v>
      </c>
      <c r="B12" s="58" t="s">
        <v>150</v>
      </c>
      <c r="C12" s="60">
        <f t="shared" si="0"/>
        <v>0</v>
      </c>
      <c r="D12" s="60">
        <f>Свод!C145</f>
        <v>0</v>
      </c>
      <c r="E12" s="60">
        <f>Свод!D145</f>
        <v>0</v>
      </c>
      <c r="F12" s="60">
        <f>Свод!E145</f>
        <v>0</v>
      </c>
      <c r="G12" s="60">
        <f>Свод!F145</f>
        <v>0</v>
      </c>
      <c r="H12" s="60">
        <f>Свод!G145</f>
        <v>0</v>
      </c>
      <c r="I12" s="60">
        <f>Свод!H145</f>
        <v>0</v>
      </c>
      <c r="J12" s="60">
        <f>Свод!I145</f>
        <v>0</v>
      </c>
      <c r="K12" s="60">
        <f>Свод!J145</f>
        <v>0</v>
      </c>
      <c r="L12" s="60">
        <f>Свод!K145</f>
        <v>0</v>
      </c>
      <c r="M12" s="60">
        <f>Свод!L145</f>
        <v>0</v>
      </c>
      <c r="N12" s="60">
        <f>Свод!M145</f>
        <v>0</v>
      </c>
      <c r="O12" s="60">
        <f>Свод!N145</f>
        <v>0</v>
      </c>
      <c r="P12" s="60">
        <f>Свод!O145</f>
        <v>0</v>
      </c>
      <c r="Q12" s="60">
        <f>Свод!P145</f>
        <v>0</v>
      </c>
      <c r="R12" s="50"/>
      <c r="S12" s="50"/>
      <c r="T12" s="50"/>
    </row>
    <row r="13" spans="1:20" ht="27" customHeight="1">
      <c r="A13" s="59" t="s">
        <v>320</v>
      </c>
      <c r="B13" s="58" t="s">
        <v>151</v>
      </c>
      <c r="C13" s="60">
        <f t="shared" si="0"/>
        <v>5601</v>
      </c>
      <c r="D13" s="60">
        <f>Свод!C146</f>
        <v>8596</v>
      </c>
      <c r="E13" s="60">
        <f>Свод!D146</f>
        <v>8400</v>
      </c>
      <c r="F13" s="60">
        <f>Свод!E146</f>
        <v>3689</v>
      </c>
      <c r="G13" s="60">
        <f>Свод!F146</f>
        <v>2478</v>
      </c>
      <c r="H13" s="60">
        <f>Свод!G146</f>
        <v>1787</v>
      </c>
      <c r="I13" s="60">
        <f>Свод!H146</f>
        <v>437</v>
      </c>
      <c r="J13" s="60">
        <f>Свод!I146</f>
        <v>0</v>
      </c>
      <c r="K13" s="60">
        <f>Свод!J146</f>
        <v>9</v>
      </c>
      <c r="L13" s="60">
        <f>Свод!K146</f>
        <v>196</v>
      </c>
      <c r="M13" s="60">
        <f>Свод!L146</f>
        <v>27</v>
      </c>
      <c r="N13" s="60">
        <f>Свод!M146</f>
        <v>2</v>
      </c>
      <c r="O13" s="60">
        <f>Свод!N146</f>
        <v>125</v>
      </c>
      <c r="P13" s="60">
        <f>Свод!O146</f>
        <v>42</v>
      </c>
      <c r="Q13" s="60">
        <f>Свод!P146</f>
        <v>0</v>
      </c>
      <c r="R13" s="50"/>
      <c r="S13" s="50"/>
      <c r="T13" s="50"/>
    </row>
    <row r="14" spans="1:20" ht="59.25" customHeight="1">
      <c r="A14" s="61" t="s">
        <v>321</v>
      </c>
      <c r="B14" s="58" t="s">
        <v>152</v>
      </c>
      <c r="C14" s="60">
        <f t="shared" si="0"/>
        <v>134</v>
      </c>
      <c r="D14" s="60">
        <f>Свод!C147</f>
        <v>378</v>
      </c>
      <c r="E14" s="60">
        <f>Свод!D147</f>
        <v>378</v>
      </c>
      <c r="F14" s="60">
        <f>Свод!E147</f>
        <v>123</v>
      </c>
      <c r="G14" s="60">
        <f>Свод!F147</f>
        <v>232</v>
      </c>
      <c r="H14" s="60">
        <f>Свод!G147</f>
        <v>11</v>
      </c>
      <c r="I14" s="60">
        <f>Свод!H147</f>
        <v>4</v>
      </c>
      <c r="J14" s="60">
        <f>Свод!I147</f>
        <v>0</v>
      </c>
      <c r="K14" s="60">
        <f>Свод!J147</f>
        <v>8</v>
      </c>
      <c r="L14" s="60">
        <f>Свод!K147</f>
        <v>0</v>
      </c>
      <c r="M14" s="60">
        <f>Свод!L147</f>
        <v>0</v>
      </c>
      <c r="N14" s="60">
        <f>Свод!M147</f>
        <v>0</v>
      </c>
      <c r="O14" s="60">
        <f>Свод!N147</f>
        <v>0</v>
      </c>
      <c r="P14" s="60">
        <f>Свод!O147</f>
        <v>0</v>
      </c>
      <c r="Q14" s="60">
        <f>Свод!P147</f>
        <v>0</v>
      </c>
      <c r="R14" s="50"/>
      <c r="S14" s="50"/>
      <c r="T14" s="50"/>
    </row>
    <row r="15" spans="1:20" ht="69" customHeight="1">
      <c r="A15" s="61" t="s">
        <v>322</v>
      </c>
      <c r="B15" s="58" t="s">
        <v>153</v>
      </c>
      <c r="C15" s="60">
        <f t="shared" si="0"/>
        <v>2396</v>
      </c>
      <c r="D15" s="60">
        <f>Свод!C148</f>
        <v>3332</v>
      </c>
      <c r="E15" s="60">
        <f>Свод!D148</f>
        <v>3317</v>
      </c>
      <c r="F15" s="60">
        <f>Свод!E148</f>
        <v>954</v>
      </c>
      <c r="G15" s="60">
        <f>Свод!F148</f>
        <v>689</v>
      </c>
      <c r="H15" s="60">
        <f>Свод!G148</f>
        <v>1442</v>
      </c>
      <c r="I15" s="60">
        <f>Свод!H148</f>
        <v>231</v>
      </c>
      <c r="J15" s="60">
        <f>Свод!I148</f>
        <v>0</v>
      </c>
      <c r="K15" s="60">
        <f>Свод!J148</f>
        <v>1</v>
      </c>
      <c r="L15" s="60">
        <f>Свод!K148</f>
        <v>15</v>
      </c>
      <c r="M15" s="60">
        <f>Свод!L148</f>
        <v>0</v>
      </c>
      <c r="N15" s="60">
        <f>Свод!M148</f>
        <v>0</v>
      </c>
      <c r="O15" s="60">
        <f>Свод!N148</f>
        <v>0</v>
      </c>
      <c r="P15" s="60">
        <f>Свод!O148</f>
        <v>15</v>
      </c>
      <c r="Q15" s="60">
        <f>Свод!P148</f>
        <v>0</v>
      </c>
      <c r="R15" s="50"/>
      <c r="S15" s="50"/>
      <c r="T15" s="50"/>
    </row>
    <row r="16" spans="1:20" ht="105.75" customHeight="1">
      <c r="A16" s="61" t="s">
        <v>323</v>
      </c>
      <c r="B16" s="58" t="s">
        <v>154</v>
      </c>
      <c r="C16" s="60">
        <f t="shared" si="0"/>
        <v>3070</v>
      </c>
      <c r="D16" s="60">
        <f>Свод!C149</f>
        <v>4884</v>
      </c>
      <c r="E16" s="60">
        <f>Свод!D149</f>
        <v>4703</v>
      </c>
      <c r="F16" s="60">
        <f>Свод!E149</f>
        <v>2612</v>
      </c>
      <c r="G16" s="60">
        <f>Свод!F149</f>
        <v>1556</v>
      </c>
      <c r="H16" s="60">
        <f>Свод!G149</f>
        <v>333</v>
      </c>
      <c r="I16" s="60">
        <f>Свод!H149</f>
        <v>202</v>
      </c>
      <c r="J16" s="60">
        <f>Свод!I149</f>
        <v>0</v>
      </c>
      <c r="K16" s="60">
        <f>Свод!J149</f>
        <v>0</v>
      </c>
      <c r="L16" s="60">
        <f>Свод!K149</f>
        <v>181</v>
      </c>
      <c r="M16" s="60">
        <f>Свод!L149</f>
        <v>27</v>
      </c>
      <c r="N16" s="60">
        <f>Свод!M149</f>
        <v>2</v>
      </c>
      <c r="O16" s="60">
        <f>Свод!N149</f>
        <v>125</v>
      </c>
      <c r="P16" s="60">
        <f>Свод!O149</f>
        <v>27</v>
      </c>
      <c r="Q16" s="60">
        <f>Свод!P149</f>
        <v>0</v>
      </c>
      <c r="R16" s="50"/>
      <c r="S16" s="50"/>
      <c r="T16" s="50"/>
    </row>
    <row r="17" spans="1:20" ht="15">
      <c r="A17" s="59" t="s">
        <v>324</v>
      </c>
      <c r="B17" s="58" t="s">
        <v>155</v>
      </c>
      <c r="C17" s="60">
        <f t="shared" si="0"/>
        <v>1099</v>
      </c>
      <c r="D17" s="60">
        <f>Свод!C150</f>
        <v>1286</v>
      </c>
      <c r="E17" s="60">
        <f>Свод!D150</f>
        <v>1286</v>
      </c>
      <c r="F17" s="60">
        <f>Свод!E150</f>
        <v>1097</v>
      </c>
      <c r="G17" s="60">
        <f>Свод!F150</f>
        <v>187</v>
      </c>
      <c r="H17" s="60">
        <f>Свод!G150</f>
        <v>0</v>
      </c>
      <c r="I17" s="60">
        <f>Свод!H150</f>
        <v>0</v>
      </c>
      <c r="J17" s="60">
        <f>Свод!I150</f>
        <v>2</v>
      </c>
      <c r="K17" s="60">
        <f>Свод!J150</f>
        <v>0</v>
      </c>
      <c r="L17" s="60">
        <f>Свод!K150</f>
        <v>0</v>
      </c>
      <c r="M17" s="60">
        <f>Свод!L150</f>
        <v>0</v>
      </c>
      <c r="N17" s="60">
        <f>Свод!M150</f>
        <v>0</v>
      </c>
      <c r="O17" s="60">
        <f>Свод!N150</f>
        <v>0</v>
      </c>
      <c r="P17" s="60">
        <f>Свод!O150</f>
        <v>0</v>
      </c>
      <c r="Q17" s="60">
        <f>Свод!P150</f>
        <v>0</v>
      </c>
      <c r="R17" s="50"/>
      <c r="S17" s="50"/>
      <c r="T17" s="50"/>
    </row>
    <row r="18" spans="1:20" ht="15">
      <c r="A18" s="59" t="s">
        <v>325</v>
      </c>
      <c r="B18" s="58" t="s">
        <v>156</v>
      </c>
      <c r="C18" s="60">
        <f t="shared" si="0"/>
        <v>1008</v>
      </c>
      <c r="D18" s="60">
        <f>Свод!C151</f>
        <v>1249</v>
      </c>
      <c r="E18" s="60">
        <f>Свод!D151</f>
        <v>894</v>
      </c>
      <c r="F18" s="60">
        <f>Свод!E151</f>
        <v>406</v>
      </c>
      <c r="G18" s="60">
        <f>Свод!F151</f>
        <v>150</v>
      </c>
      <c r="H18" s="60">
        <f>Свод!G151</f>
        <v>272</v>
      </c>
      <c r="I18" s="60">
        <f>Свод!H151</f>
        <v>66</v>
      </c>
      <c r="J18" s="60">
        <f>Свод!I151</f>
        <v>0</v>
      </c>
      <c r="K18" s="60">
        <f>Свод!J151</f>
        <v>0</v>
      </c>
      <c r="L18" s="60">
        <f>Свод!K151</f>
        <v>355</v>
      </c>
      <c r="M18" s="60">
        <f>Свод!L151</f>
        <v>0</v>
      </c>
      <c r="N18" s="60">
        <f>Свод!M151</f>
        <v>2</v>
      </c>
      <c r="O18" s="60">
        <f>Свод!N151</f>
        <v>330</v>
      </c>
      <c r="P18" s="60">
        <f>Свод!O151</f>
        <v>23</v>
      </c>
      <c r="Q18" s="60">
        <f>Свод!P151</f>
        <v>0</v>
      </c>
      <c r="R18" s="50"/>
      <c r="S18" s="50"/>
      <c r="T18" s="50"/>
    </row>
    <row r="19" spans="1:20" ht="15">
      <c r="A19" s="59" t="s">
        <v>326</v>
      </c>
      <c r="B19" s="58" t="s">
        <v>157</v>
      </c>
      <c r="C19" s="60">
        <f t="shared" si="0"/>
        <v>5025</v>
      </c>
      <c r="D19" s="60">
        <f>Свод!C152</f>
        <v>6028</v>
      </c>
      <c r="E19" s="60">
        <f>Свод!D152</f>
        <v>5989</v>
      </c>
      <c r="F19" s="60">
        <f>Свод!E152</f>
        <v>4963</v>
      </c>
      <c r="G19" s="60">
        <f>Свод!F152</f>
        <v>977</v>
      </c>
      <c r="H19" s="60">
        <f>Свод!G152</f>
        <v>13</v>
      </c>
      <c r="I19" s="60">
        <f>Свод!H152</f>
        <v>14</v>
      </c>
      <c r="J19" s="60">
        <f>Свод!I152</f>
        <v>17</v>
      </c>
      <c r="K19" s="60">
        <f>Свод!J152</f>
        <v>5</v>
      </c>
      <c r="L19" s="60">
        <f>Свод!K152</f>
        <v>39</v>
      </c>
      <c r="M19" s="60">
        <f>Свод!L152</f>
        <v>0</v>
      </c>
      <c r="N19" s="60">
        <f>Свод!M152</f>
        <v>2</v>
      </c>
      <c r="O19" s="60">
        <f>Свод!N152</f>
        <v>32</v>
      </c>
      <c r="P19" s="60">
        <f>Свод!O152</f>
        <v>5</v>
      </c>
      <c r="Q19" s="60">
        <f>Свод!P152</f>
        <v>0</v>
      </c>
      <c r="R19" s="50"/>
      <c r="S19" s="50"/>
      <c r="T19" s="50"/>
    </row>
    <row r="20" spans="1:20" ht="15">
      <c r="A20" s="59" t="s">
        <v>41</v>
      </c>
      <c r="B20" s="58"/>
      <c r="C20" s="60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50"/>
      <c r="S20" s="50"/>
      <c r="T20" s="50"/>
    </row>
    <row r="21" spans="1:20" ht="15">
      <c r="A21" s="61" t="s">
        <v>158</v>
      </c>
      <c r="B21" s="58" t="s">
        <v>159</v>
      </c>
      <c r="C21" s="60">
        <f t="shared" si="0"/>
        <v>4924</v>
      </c>
      <c r="D21" s="60">
        <f>Свод!C154</f>
        <v>5870</v>
      </c>
      <c r="E21" s="60">
        <f>Свод!D154</f>
        <v>5870</v>
      </c>
      <c r="F21" s="60">
        <f>Свод!E154</f>
        <v>4907</v>
      </c>
      <c r="G21" s="60">
        <f>Свод!F154</f>
        <v>941</v>
      </c>
      <c r="H21" s="60">
        <f>Свод!G154</f>
        <v>0</v>
      </c>
      <c r="I21" s="60">
        <f>Свод!H154</f>
        <v>0</v>
      </c>
      <c r="J21" s="60">
        <f>Свод!I154</f>
        <v>17</v>
      </c>
      <c r="K21" s="60">
        <f>Свод!J154</f>
        <v>5</v>
      </c>
      <c r="L21" s="60">
        <f>Свод!K154</f>
        <v>0</v>
      </c>
      <c r="M21" s="60">
        <f>Свод!L154</f>
        <v>0</v>
      </c>
      <c r="N21" s="60">
        <f>Свод!M154</f>
        <v>0</v>
      </c>
      <c r="O21" s="60">
        <f>Свод!N154</f>
        <v>0</v>
      </c>
      <c r="P21" s="60">
        <f>Свод!O154</f>
        <v>0</v>
      </c>
      <c r="Q21" s="60">
        <f>Свод!P154</f>
        <v>0</v>
      </c>
      <c r="R21" s="50"/>
      <c r="S21" s="50"/>
      <c r="T21" s="50"/>
    </row>
    <row r="22" spans="1:20" ht="15">
      <c r="A22" s="61" t="s">
        <v>160</v>
      </c>
      <c r="B22" s="58" t="s">
        <v>161</v>
      </c>
      <c r="C22" s="60">
        <f t="shared" si="0"/>
        <v>101</v>
      </c>
      <c r="D22" s="60">
        <f>Свод!C155</f>
        <v>158</v>
      </c>
      <c r="E22" s="60">
        <f>Свод!D155</f>
        <v>119</v>
      </c>
      <c r="F22" s="60">
        <f>Свод!E155</f>
        <v>56</v>
      </c>
      <c r="G22" s="60">
        <f>Свод!F155</f>
        <v>36</v>
      </c>
      <c r="H22" s="60">
        <f>Свод!G155</f>
        <v>13</v>
      </c>
      <c r="I22" s="60">
        <f>Свод!H155</f>
        <v>14</v>
      </c>
      <c r="J22" s="60">
        <f>Свод!I155</f>
        <v>0</v>
      </c>
      <c r="K22" s="60">
        <f>Свод!J155</f>
        <v>0</v>
      </c>
      <c r="L22" s="60">
        <f>Свод!K155</f>
        <v>39</v>
      </c>
      <c r="M22" s="60">
        <f>Свод!L155</f>
        <v>0</v>
      </c>
      <c r="N22" s="60">
        <f>Свод!M155</f>
        <v>2</v>
      </c>
      <c r="O22" s="60">
        <f>Свод!N155</f>
        <v>32</v>
      </c>
      <c r="P22" s="60">
        <f>Свод!O155</f>
        <v>5</v>
      </c>
      <c r="Q22" s="60">
        <f>Свод!P155</f>
        <v>0</v>
      </c>
      <c r="R22" s="50"/>
      <c r="S22" s="50"/>
      <c r="T22" s="50"/>
    </row>
    <row r="23" spans="1:20" ht="15">
      <c r="A23" s="59" t="s">
        <v>327</v>
      </c>
      <c r="B23" s="58" t="s">
        <v>162</v>
      </c>
      <c r="C23" s="60">
        <f t="shared" si="0"/>
        <v>623</v>
      </c>
      <c r="D23" s="60">
        <f>Свод!C156</f>
        <v>737</v>
      </c>
      <c r="E23" s="60">
        <f>Свод!D156</f>
        <v>733</v>
      </c>
      <c r="F23" s="60">
        <f>Свод!E156</f>
        <v>623</v>
      </c>
      <c r="G23" s="60">
        <f>Свод!F156</f>
        <v>110</v>
      </c>
      <c r="H23" s="60">
        <f>Свод!G156</f>
        <v>0</v>
      </c>
      <c r="I23" s="60">
        <f>Свод!H156</f>
        <v>0</v>
      </c>
      <c r="J23" s="60">
        <f>Свод!I156</f>
        <v>0</v>
      </c>
      <c r="K23" s="60">
        <f>Свод!J156</f>
        <v>0</v>
      </c>
      <c r="L23" s="60">
        <f>Свод!K156</f>
        <v>4</v>
      </c>
      <c r="M23" s="60">
        <f>Свод!L156</f>
        <v>0</v>
      </c>
      <c r="N23" s="60">
        <f>Свод!M156</f>
        <v>4</v>
      </c>
      <c r="O23" s="60">
        <f>Свод!N156</f>
        <v>0</v>
      </c>
      <c r="P23" s="60">
        <f>Свод!O156</f>
        <v>0</v>
      </c>
      <c r="Q23" s="60">
        <f>Свод!P156</f>
        <v>0</v>
      </c>
      <c r="R23" s="50"/>
      <c r="S23" s="50"/>
      <c r="T23" s="50"/>
    </row>
    <row r="24" spans="1:20" ht="15">
      <c r="A24" s="59" t="s">
        <v>41</v>
      </c>
      <c r="B24" s="58"/>
      <c r="C24" s="60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50"/>
      <c r="S24" s="50"/>
      <c r="T24" s="50"/>
    </row>
    <row r="25" spans="1:20" ht="15">
      <c r="A25" s="61" t="s">
        <v>158</v>
      </c>
      <c r="B25" s="58" t="s">
        <v>163</v>
      </c>
      <c r="C25" s="60">
        <f t="shared" si="0"/>
        <v>579</v>
      </c>
      <c r="D25" s="60">
        <f>Свод!C158</f>
        <v>650</v>
      </c>
      <c r="E25" s="60">
        <f>Свод!D158</f>
        <v>650</v>
      </c>
      <c r="F25" s="60">
        <f>Свод!E158</f>
        <v>579</v>
      </c>
      <c r="G25" s="60">
        <f>Свод!F158</f>
        <v>71</v>
      </c>
      <c r="H25" s="60">
        <f>Свод!G158</f>
        <v>0</v>
      </c>
      <c r="I25" s="60">
        <f>Свод!H158</f>
        <v>0</v>
      </c>
      <c r="J25" s="60">
        <f>Свод!I158</f>
        <v>0</v>
      </c>
      <c r="K25" s="60">
        <f>Свод!J158</f>
        <v>0</v>
      </c>
      <c r="L25" s="60">
        <f>Свод!K158</f>
        <v>0</v>
      </c>
      <c r="M25" s="60">
        <f>Свод!L158</f>
        <v>0</v>
      </c>
      <c r="N25" s="60">
        <f>Свод!M158</f>
        <v>0</v>
      </c>
      <c r="O25" s="60">
        <f>Свод!N158</f>
        <v>0</v>
      </c>
      <c r="P25" s="60">
        <f>Свод!O158</f>
        <v>0</v>
      </c>
      <c r="Q25" s="60">
        <f>Свод!P158</f>
        <v>0</v>
      </c>
      <c r="R25" s="50"/>
      <c r="S25" s="50"/>
      <c r="T25" s="50"/>
    </row>
    <row r="26" spans="1:20" ht="15">
      <c r="A26" s="61" t="s">
        <v>160</v>
      </c>
      <c r="B26" s="58" t="s">
        <v>164</v>
      </c>
      <c r="C26" s="60">
        <f t="shared" si="0"/>
        <v>44</v>
      </c>
      <c r="D26" s="60">
        <f>Свод!C159</f>
        <v>87</v>
      </c>
      <c r="E26" s="60">
        <f>Свод!D159</f>
        <v>83</v>
      </c>
      <c r="F26" s="60">
        <f>Свод!E159</f>
        <v>44</v>
      </c>
      <c r="G26" s="60">
        <f>Свод!F159</f>
        <v>39</v>
      </c>
      <c r="H26" s="60">
        <f>Свод!G159</f>
        <v>0</v>
      </c>
      <c r="I26" s="60">
        <f>Свод!H159</f>
        <v>0</v>
      </c>
      <c r="J26" s="60">
        <f>Свод!I159</f>
        <v>0</v>
      </c>
      <c r="K26" s="60">
        <f>Свод!J159</f>
        <v>0</v>
      </c>
      <c r="L26" s="60">
        <f>Свод!K159</f>
        <v>4</v>
      </c>
      <c r="M26" s="60">
        <f>Свод!L159</f>
        <v>0</v>
      </c>
      <c r="N26" s="60">
        <f>Свод!M159</f>
        <v>4</v>
      </c>
      <c r="O26" s="60">
        <f>Свод!N159</f>
        <v>0</v>
      </c>
      <c r="P26" s="60">
        <f>Свод!O159</f>
        <v>0</v>
      </c>
      <c r="Q26" s="60">
        <f>Свод!P159</f>
        <v>0</v>
      </c>
      <c r="R26" s="50"/>
      <c r="S26" s="50"/>
      <c r="T26" s="50"/>
    </row>
    <row r="27" spans="1:20" ht="15">
      <c r="A27" s="59" t="s">
        <v>328</v>
      </c>
      <c r="B27" s="58" t="s">
        <v>165</v>
      </c>
      <c r="C27" s="60">
        <f t="shared" si="0"/>
        <v>0</v>
      </c>
      <c r="D27" s="60">
        <f>Свод!C160</f>
        <v>0</v>
      </c>
      <c r="E27" s="60">
        <f>Свод!D160</f>
        <v>0</v>
      </c>
      <c r="F27" s="60">
        <f>Свод!E160</f>
        <v>0</v>
      </c>
      <c r="G27" s="60">
        <f>Свод!F160</f>
        <v>0</v>
      </c>
      <c r="H27" s="60">
        <f>Свод!G160</f>
        <v>0</v>
      </c>
      <c r="I27" s="60">
        <f>Свод!H160</f>
        <v>0</v>
      </c>
      <c r="J27" s="60">
        <f>Свод!I160</f>
        <v>0</v>
      </c>
      <c r="K27" s="60">
        <f>Свод!J160</f>
        <v>0</v>
      </c>
      <c r="L27" s="60">
        <f>Свод!K160</f>
        <v>0</v>
      </c>
      <c r="M27" s="60">
        <f>Свод!L160</f>
        <v>0</v>
      </c>
      <c r="N27" s="60">
        <f>Свод!M160</f>
        <v>0</v>
      </c>
      <c r="O27" s="60">
        <f>Свод!N160</f>
        <v>0</v>
      </c>
      <c r="P27" s="60">
        <f>Свод!O160</f>
        <v>0</v>
      </c>
      <c r="Q27" s="60">
        <f>Свод!P160</f>
        <v>0</v>
      </c>
      <c r="R27" s="50"/>
      <c r="S27" s="50"/>
      <c r="T27" s="50"/>
    </row>
    <row r="28" spans="1:20" ht="15">
      <c r="A28" s="59" t="s">
        <v>329</v>
      </c>
      <c r="B28" s="58" t="s">
        <v>168</v>
      </c>
      <c r="C28" s="60">
        <f t="shared" si="0"/>
        <v>2</v>
      </c>
      <c r="D28" s="60">
        <f>Свод!C161</f>
        <v>15</v>
      </c>
      <c r="E28" s="60">
        <f>Свод!D161</f>
        <v>15</v>
      </c>
      <c r="F28" s="60">
        <f>Свод!E161</f>
        <v>2</v>
      </c>
      <c r="G28" s="60">
        <f>Свод!F161</f>
        <v>13</v>
      </c>
      <c r="H28" s="60">
        <f>Свод!G161</f>
        <v>0</v>
      </c>
      <c r="I28" s="60">
        <f>Свод!H161</f>
        <v>0</v>
      </c>
      <c r="J28" s="60">
        <f>Свод!I161</f>
        <v>0</v>
      </c>
      <c r="K28" s="60">
        <f>Свод!J161</f>
        <v>0</v>
      </c>
      <c r="L28" s="60">
        <f>Свод!K161</f>
        <v>0</v>
      </c>
      <c r="M28" s="60">
        <f>Свод!L161</f>
        <v>0</v>
      </c>
      <c r="N28" s="60">
        <f>Свод!M161</f>
        <v>0</v>
      </c>
      <c r="O28" s="60">
        <f>Свод!N161</f>
        <v>0</v>
      </c>
      <c r="P28" s="60">
        <f>Свод!O161</f>
        <v>0</v>
      </c>
      <c r="Q28" s="60" t="str">
        <f>Свод!P161</f>
        <v>XXX</v>
      </c>
      <c r="R28" s="50"/>
      <c r="S28" s="50"/>
      <c r="T28" s="50"/>
    </row>
    <row r="29" spans="1:20" ht="15">
      <c r="A29" s="59" t="s">
        <v>169</v>
      </c>
      <c r="B29" s="58" t="s">
        <v>170</v>
      </c>
      <c r="C29" s="60">
        <f t="shared" si="0"/>
        <v>7</v>
      </c>
      <c r="D29" s="60">
        <f>Свод!C162</f>
        <v>9</v>
      </c>
      <c r="E29" s="60">
        <f>Свод!D162</f>
        <v>9</v>
      </c>
      <c r="F29" s="60">
        <f>Свод!E162</f>
        <v>1</v>
      </c>
      <c r="G29" s="60">
        <f>Свод!F162</f>
        <v>1</v>
      </c>
      <c r="H29" s="60">
        <f>Свод!G162</f>
        <v>6</v>
      </c>
      <c r="I29" s="60">
        <f>Свод!H162</f>
        <v>1</v>
      </c>
      <c r="J29" s="60">
        <f>Свод!I162</f>
        <v>0</v>
      </c>
      <c r="K29" s="60">
        <f>Свод!J162</f>
        <v>0</v>
      </c>
      <c r="L29" s="60">
        <f>Свод!K162</f>
        <v>0</v>
      </c>
      <c r="M29" s="60">
        <f>Свод!L162</f>
        <v>0</v>
      </c>
      <c r="N29" s="60">
        <f>Свод!M162</f>
        <v>0</v>
      </c>
      <c r="O29" s="60">
        <f>Свод!N162</f>
        <v>0</v>
      </c>
      <c r="P29" s="60">
        <f>Свод!O162</f>
        <v>0</v>
      </c>
      <c r="Q29" s="60" t="str">
        <f>Свод!P162</f>
        <v>XXX</v>
      </c>
      <c r="R29" s="50"/>
      <c r="S29" s="50"/>
      <c r="T29" s="50"/>
    </row>
    <row r="30" spans="1:20" ht="15">
      <c r="A30" s="59" t="s">
        <v>171</v>
      </c>
      <c r="B30" s="58" t="s">
        <v>172</v>
      </c>
      <c r="C30" s="60">
        <f t="shared" si="0"/>
        <v>4</v>
      </c>
      <c r="D30" s="60">
        <f>Свод!C163</f>
        <v>44</v>
      </c>
      <c r="E30" s="60">
        <f>Свод!D163</f>
        <v>44</v>
      </c>
      <c r="F30" s="60">
        <f>Свод!E163</f>
        <v>0</v>
      </c>
      <c r="G30" s="60">
        <f>Свод!F163</f>
        <v>0</v>
      </c>
      <c r="H30" s="60">
        <f>Свод!G163</f>
        <v>4</v>
      </c>
      <c r="I30" s="60">
        <f>Свод!H163</f>
        <v>40</v>
      </c>
      <c r="J30" s="60">
        <f>Свод!I163</f>
        <v>0</v>
      </c>
      <c r="K30" s="60">
        <f>Свод!J163</f>
        <v>0</v>
      </c>
      <c r="L30" s="60">
        <f>Свод!K163</f>
        <v>0</v>
      </c>
      <c r="M30" s="60">
        <f>Свод!L163</f>
        <v>0</v>
      </c>
      <c r="N30" s="60">
        <f>Свод!M163</f>
        <v>0</v>
      </c>
      <c r="O30" s="60">
        <f>Свод!N163</f>
        <v>0</v>
      </c>
      <c r="P30" s="60">
        <f>Свод!O163</f>
        <v>0</v>
      </c>
      <c r="Q30" s="60" t="str">
        <f>Свод!P163</f>
        <v>XXX</v>
      </c>
      <c r="R30" s="50"/>
      <c r="S30" s="50"/>
      <c r="T30" s="50"/>
    </row>
    <row r="31" spans="1:20" ht="25.5">
      <c r="A31" s="59" t="s">
        <v>330</v>
      </c>
      <c r="B31" s="58" t="s">
        <v>173</v>
      </c>
      <c r="C31" s="60">
        <f t="shared" si="0"/>
        <v>0</v>
      </c>
      <c r="D31" s="60">
        <f>Свод!C164</f>
        <v>0</v>
      </c>
      <c r="E31" s="60">
        <f>Свод!D164</f>
        <v>0</v>
      </c>
      <c r="F31" s="60">
        <f>Свод!E164</f>
        <v>0</v>
      </c>
      <c r="G31" s="60">
        <f>Свод!F164</f>
        <v>0</v>
      </c>
      <c r="H31" s="60">
        <f>Свод!G164</f>
        <v>0</v>
      </c>
      <c r="I31" s="60">
        <f>Свод!H164</f>
        <v>0</v>
      </c>
      <c r="J31" s="60">
        <f>Свод!I164</f>
        <v>0</v>
      </c>
      <c r="K31" s="60">
        <f>Свод!J164</f>
        <v>0</v>
      </c>
      <c r="L31" s="60">
        <f>Свод!K164</f>
        <v>0</v>
      </c>
      <c r="M31" s="60">
        <f>Свод!L164</f>
        <v>0</v>
      </c>
      <c r="N31" s="60">
        <f>Свод!M164</f>
        <v>0</v>
      </c>
      <c r="O31" s="60">
        <f>Свод!N164</f>
        <v>0</v>
      </c>
      <c r="P31" s="60">
        <f>Свод!O164</f>
        <v>0</v>
      </c>
      <c r="Q31" s="60" t="str">
        <f>Свод!P164</f>
        <v>XXX</v>
      </c>
      <c r="R31" s="50"/>
      <c r="S31" s="50"/>
      <c r="T31" s="50"/>
    </row>
    <row r="32" spans="1:20" ht="15">
      <c r="A32" s="59" t="s">
        <v>331</v>
      </c>
      <c r="B32" s="58" t="s">
        <v>174</v>
      </c>
      <c r="C32" s="60"/>
      <c r="D32" s="60">
        <f>Свод!C165</f>
        <v>33329</v>
      </c>
      <c r="E32" s="60">
        <f>Свод!D165</f>
        <v>32496</v>
      </c>
      <c r="F32" s="60">
        <f>Свод!E165</f>
        <v>20058</v>
      </c>
      <c r="G32" s="60">
        <f>Свод!F165</f>
        <v>7480</v>
      </c>
      <c r="H32" s="60">
        <f>Свод!G165</f>
        <v>3884</v>
      </c>
      <c r="I32" s="60">
        <f>Свод!H165</f>
        <v>1010</v>
      </c>
      <c r="J32" s="60">
        <f>Свод!I165</f>
        <v>36</v>
      </c>
      <c r="K32" s="60">
        <f>Свод!J165</f>
        <v>28</v>
      </c>
      <c r="L32" s="60">
        <f>Свод!K165</f>
        <v>833</v>
      </c>
      <c r="M32" s="60">
        <f>Свод!L165</f>
        <v>54</v>
      </c>
      <c r="N32" s="60">
        <f>Свод!M165</f>
        <v>18</v>
      </c>
      <c r="O32" s="60">
        <f>Свод!N165</f>
        <v>644</v>
      </c>
      <c r="P32" s="60">
        <f>Свод!O165</f>
        <v>117</v>
      </c>
      <c r="Q32" s="60">
        <f>Свод!P165</f>
        <v>0</v>
      </c>
      <c r="R32" s="50"/>
      <c r="S32" s="50"/>
      <c r="T32" s="50"/>
    </row>
    <row r="33" spans="1:20" s="6" customFormat="1" ht="14.25">
      <c r="A33" s="63"/>
      <c r="B33" s="49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ht="14.25">
      <c r="A34" s="50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view="pageBreakPreview" zoomScale="60" zoomScalePageLayoutView="0" workbookViewId="0" topLeftCell="A37">
      <selection activeCell="E11" sqref="E11"/>
    </sheetView>
  </sheetViews>
  <sheetFormatPr defaultColWidth="9.140625" defaultRowHeight="15"/>
  <cols>
    <col min="1" max="1" width="133.140625" style="4" customWidth="1"/>
    <col min="2" max="2" width="8.7109375" style="3" customWidth="1"/>
    <col min="3" max="3" width="10.421875" style="4" customWidth="1"/>
    <col min="4" max="4" width="13.00390625" style="4" customWidth="1"/>
    <col min="5" max="7" width="10.421875" style="4" customWidth="1"/>
    <col min="8" max="8" width="11.7109375" style="4" customWidth="1"/>
    <col min="9" max="9" width="9.00390625" style="4" customWidth="1"/>
    <col min="10" max="16" width="10.421875" style="4" customWidth="1"/>
    <col min="17" max="17" width="23.7109375" style="4" customWidth="1"/>
    <col min="18" max="18" width="23.28125" style="4" customWidth="1"/>
    <col min="19" max="246" width="10.421875" style="4" customWidth="1"/>
    <col min="247" max="16384" width="9.140625" style="4" customWidth="1"/>
  </cols>
  <sheetData>
    <row r="1" ht="15.75">
      <c r="A1" s="29" t="s">
        <v>476</v>
      </c>
    </row>
    <row r="2" ht="14.25">
      <c r="A2" s="2"/>
    </row>
    <row r="3" ht="14.25">
      <c r="A3" s="2" t="s">
        <v>1</v>
      </c>
    </row>
    <row r="4" ht="14.25">
      <c r="A4" s="2" t="s">
        <v>2</v>
      </c>
    </row>
    <row r="5" ht="14.25">
      <c r="A5" s="2"/>
    </row>
    <row r="6" ht="14.25">
      <c r="A6" s="2" t="s">
        <v>269</v>
      </c>
    </row>
    <row r="7" spans="1:2" s="6" customFormat="1" ht="14.25">
      <c r="A7" s="5"/>
      <c r="B7" s="3"/>
    </row>
    <row r="8" spans="1:2" s="13" customFormat="1" ht="15">
      <c r="A8" s="12" t="s">
        <v>367</v>
      </c>
      <c r="B8" s="14"/>
    </row>
    <row r="9" spans="1:18" s="14" customFormat="1" ht="30" customHeight="1">
      <c r="A9" s="73" t="s">
        <v>3</v>
      </c>
      <c r="B9" s="73" t="s">
        <v>4</v>
      </c>
      <c r="C9" s="73" t="s">
        <v>175</v>
      </c>
      <c r="D9" s="76" t="s">
        <v>176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</row>
    <row r="10" spans="1:18" s="14" customFormat="1" ht="30" customHeight="1">
      <c r="A10" s="74"/>
      <c r="B10" s="74"/>
      <c r="C10" s="74"/>
      <c r="D10" s="73" t="s">
        <v>177</v>
      </c>
      <c r="E10" s="76" t="s">
        <v>41</v>
      </c>
      <c r="F10" s="78"/>
      <c r="G10" s="73" t="s">
        <v>178</v>
      </c>
      <c r="H10" s="73" t="s">
        <v>179</v>
      </c>
      <c r="I10" s="73" t="s">
        <v>180</v>
      </c>
      <c r="J10" s="76" t="s">
        <v>41</v>
      </c>
      <c r="K10" s="78"/>
      <c r="L10" s="73" t="s">
        <v>181</v>
      </c>
      <c r="M10" s="73" t="s">
        <v>182</v>
      </c>
      <c r="N10" s="73" t="s">
        <v>183</v>
      </c>
      <c r="O10" s="73" t="s">
        <v>184</v>
      </c>
      <c r="P10" s="73" t="s">
        <v>185</v>
      </c>
      <c r="Q10" s="73" t="s">
        <v>186</v>
      </c>
      <c r="R10" s="73" t="s">
        <v>187</v>
      </c>
    </row>
    <row r="11" spans="1:18" s="14" customFormat="1" ht="114.75">
      <c r="A11" s="75"/>
      <c r="B11" s="75"/>
      <c r="C11" s="75"/>
      <c r="D11" s="75"/>
      <c r="E11" s="15" t="s">
        <v>188</v>
      </c>
      <c r="F11" s="15" t="s">
        <v>189</v>
      </c>
      <c r="G11" s="75"/>
      <c r="H11" s="75"/>
      <c r="I11" s="75"/>
      <c r="J11" s="15" t="s">
        <v>190</v>
      </c>
      <c r="K11" s="15" t="s">
        <v>191</v>
      </c>
      <c r="L11" s="75"/>
      <c r="M11" s="75"/>
      <c r="N11" s="75"/>
      <c r="O11" s="75"/>
      <c r="P11" s="75"/>
      <c r="Q11" s="75"/>
      <c r="R11" s="75"/>
    </row>
    <row r="12" spans="1:18" s="14" customFormat="1" ht="15">
      <c r="A12" s="23" t="s">
        <v>22</v>
      </c>
      <c r="B12" s="22" t="s">
        <v>23</v>
      </c>
      <c r="C12" s="22" t="s">
        <v>24</v>
      </c>
      <c r="D12" s="22" t="s">
        <v>25</v>
      </c>
      <c r="E12" s="22" t="s">
        <v>26</v>
      </c>
      <c r="F12" s="22" t="s">
        <v>27</v>
      </c>
      <c r="G12" s="22" t="s">
        <v>28</v>
      </c>
      <c r="H12" s="22" t="s">
        <v>29</v>
      </c>
      <c r="I12" s="22" t="s">
        <v>30</v>
      </c>
      <c r="J12" s="22" t="s">
        <v>31</v>
      </c>
      <c r="K12" s="22" t="s">
        <v>32</v>
      </c>
      <c r="L12" s="22" t="s">
        <v>33</v>
      </c>
      <c r="M12" s="22" t="s">
        <v>34</v>
      </c>
      <c r="N12" s="22" t="s">
        <v>35</v>
      </c>
      <c r="O12" s="22" t="s">
        <v>36</v>
      </c>
      <c r="P12" s="22" t="s">
        <v>37</v>
      </c>
      <c r="Q12" s="22" t="s">
        <v>38</v>
      </c>
      <c r="R12" s="22" t="s">
        <v>39</v>
      </c>
    </row>
    <row r="13" spans="1:18" ht="15">
      <c r="A13" s="16" t="s">
        <v>368</v>
      </c>
      <c r="B13" s="22" t="s">
        <v>369</v>
      </c>
      <c r="C13" s="18">
        <f>Свод!C172</f>
        <v>0</v>
      </c>
      <c r="D13" s="18">
        <f>Свод!D172</f>
        <v>0</v>
      </c>
      <c r="E13" s="18">
        <f>Свод!E172</f>
        <v>0</v>
      </c>
      <c r="F13" s="18">
        <f>Свод!F172</f>
        <v>0</v>
      </c>
      <c r="G13" s="18">
        <f>Свод!G172</f>
        <v>0</v>
      </c>
      <c r="H13" s="18">
        <f>Свод!H172</f>
        <v>0</v>
      </c>
      <c r="I13" s="18">
        <f>Свод!I172</f>
        <v>0</v>
      </c>
      <c r="J13" s="18">
        <f>Свод!J172</f>
        <v>0</v>
      </c>
      <c r="K13" s="18">
        <f>Свод!K172</f>
        <v>0</v>
      </c>
      <c r="L13" s="18">
        <f>Свод!L172</f>
        <v>0</v>
      </c>
      <c r="M13" s="18">
        <f>Свод!M172</f>
        <v>0</v>
      </c>
      <c r="N13" s="18">
        <f>Свод!N172</f>
        <v>0</v>
      </c>
      <c r="O13" s="18">
        <f>Свод!O172</f>
        <v>0</v>
      </c>
      <c r="P13" s="18">
        <f>Свод!P172</f>
        <v>0</v>
      </c>
      <c r="Q13" s="18">
        <f>Свод!Q172</f>
        <v>0</v>
      </c>
      <c r="R13" s="18">
        <f>Свод!R172</f>
        <v>0</v>
      </c>
    </row>
    <row r="14" spans="1:18" ht="15">
      <c r="A14" s="16" t="s">
        <v>192</v>
      </c>
      <c r="B14" s="22" t="s">
        <v>193</v>
      </c>
      <c r="C14" s="18">
        <f>Свод!C173</f>
        <v>0</v>
      </c>
      <c r="D14" s="18">
        <f>Свод!D173</f>
        <v>0</v>
      </c>
      <c r="E14" s="18">
        <f>Свод!E173</f>
        <v>0</v>
      </c>
      <c r="F14" s="18">
        <f>Свод!F173</f>
        <v>0</v>
      </c>
      <c r="G14" s="18">
        <f>Свод!G173</f>
        <v>0</v>
      </c>
      <c r="H14" s="18">
        <f>Свод!H173</f>
        <v>0</v>
      </c>
      <c r="I14" s="18">
        <f>Свод!I173</f>
        <v>0</v>
      </c>
      <c r="J14" s="18">
        <f>Свод!J173</f>
        <v>0</v>
      </c>
      <c r="K14" s="18">
        <f>Свод!K173</f>
        <v>0</v>
      </c>
      <c r="L14" s="18">
        <f>Свод!L173</f>
        <v>0</v>
      </c>
      <c r="M14" s="18">
        <f>Свод!M173</f>
        <v>0</v>
      </c>
      <c r="N14" s="18">
        <f>Свод!N173</f>
        <v>0</v>
      </c>
      <c r="O14" s="18">
        <f>Свод!O173</f>
        <v>0</v>
      </c>
      <c r="P14" s="18">
        <f>Свод!P173</f>
        <v>0</v>
      </c>
      <c r="Q14" s="18">
        <f>Свод!Q173</f>
        <v>0</v>
      </c>
      <c r="R14" s="18">
        <f>Свод!R173</f>
        <v>0</v>
      </c>
    </row>
    <row r="15" spans="1:18" ht="15">
      <c r="A15" s="16" t="s">
        <v>462</v>
      </c>
      <c r="B15" s="2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5">
      <c r="A16" s="19" t="s">
        <v>463</v>
      </c>
      <c r="B16" s="22" t="s">
        <v>467</v>
      </c>
      <c r="C16" s="18">
        <f>Свод!C175</f>
        <v>0</v>
      </c>
      <c r="D16" s="18">
        <f>Свод!D175</f>
        <v>0</v>
      </c>
      <c r="E16" s="18">
        <f>Свод!E175</f>
        <v>0</v>
      </c>
      <c r="F16" s="18">
        <f>Свод!F175</f>
        <v>0</v>
      </c>
      <c r="G16" s="18">
        <f>Свод!G175</f>
        <v>0</v>
      </c>
      <c r="H16" s="18">
        <f>Свод!H175</f>
        <v>0</v>
      </c>
      <c r="I16" s="18">
        <f>Свод!I175</f>
        <v>0</v>
      </c>
      <c r="J16" s="18">
        <f>Свод!J175</f>
        <v>0</v>
      </c>
      <c r="K16" s="18">
        <f>Свод!K175</f>
        <v>0</v>
      </c>
      <c r="L16" s="18">
        <f>Свод!L175</f>
        <v>0</v>
      </c>
      <c r="M16" s="18">
        <f>Свод!M175</f>
        <v>0</v>
      </c>
      <c r="N16" s="18">
        <f>Свод!N175</f>
        <v>0</v>
      </c>
      <c r="O16" s="18">
        <f>Свод!O175</f>
        <v>0</v>
      </c>
      <c r="P16" s="18">
        <f>Свод!P175</f>
        <v>0</v>
      </c>
      <c r="Q16" s="18">
        <f>Свод!Q175</f>
        <v>0</v>
      </c>
      <c r="R16" s="18">
        <f>Свод!R175</f>
        <v>0</v>
      </c>
    </row>
    <row r="17" spans="1:18" ht="15">
      <c r="A17" s="19" t="s">
        <v>42</v>
      </c>
      <c r="B17" s="22" t="s">
        <v>194</v>
      </c>
      <c r="C17" s="18">
        <f>Свод!C176</f>
        <v>0</v>
      </c>
      <c r="D17" s="18">
        <f>Свод!D176</f>
        <v>0</v>
      </c>
      <c r="E17" s="18">
        <f>Свод!E176</f>
        <v>0</v>
      </c>
      <c r="F17" s="18">
        <f>Свод!F176</f>
        <v>0</v>
      </c>
      <c r="G17" s="18">
        <f>Свод!G176</f>
        <v>0</v>
      </c>
      <c r="H17" s="18">
        <f>Свод!H176</f>
        <v>0</v>
      </c>
      <c r="I17" s="18">
        <f>Свод!I176</f>
        <v>0</v>
      </c>
      <c r="J17" s="18">
        <f>Свод!J176</f>
        <v>0</v>
      </c>
      <c r="K17" s="18">
        <f>Свод!K176</f>
        <v>0</v>
      </c>
      <c r="L17" s="18">
        <f>Свод!L176</f>
        <v>0</v>
      </c>
      <c r="M17" s="18">
        <f>Свод!M176</f>
        <v>0</v>
      </c>
      <c r="N17" s="18">
        <f>Свод!N176</f>
        <v>0</v>
      </c>
      <c r="O17" s="18">
        <f>Свод!O176</f>
        <v>0</v>
      </c>
      <c r="P17" s="18">
        <f>Свод!P176</f>
        <v>0</v>
      </c>
      <c r="Q17" s="18">
        <f>Свод!Q176</f>
        <v>0</v>
      </c>
      <c r="R17" s="18">
        <f>Свод!R176</f>
        <v>0</v>
      </c>
    </row>
    <row r="18" spans="1:18" ht="15">
      <c r="A18" s="19" t="s">
        <v>44</v>
      </c>
      <c r="B18" s="2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5">
      <c r="A19" s="20" t="s">
        <v>195</v>
      </c>
      <c r="B19" s="22" t="s">
        <v>196</v>
      </c>
      <c r="C19" s="18">
        <f>Свод!C178</f>
        <v>0</v>
      </c>
      <c r="D19" s="18">
        <f>Свод!D178</f>
        <v>0</v>
      </c>
      <c r="E19" s="18">
        <f>Свод!E178</f>
        <v>0</v>
      </c>
      <c r="F19" s="18">
        <f>Свод!F178</f>
        <v>0</v>
      </c>
      <c r="G19" s="18">
        <f>Свод!G178</f>
        <v>0</v>
      </c>
      <c r="H19" s="18">
        <f>Свод!H178</f>
        <v>0</v>
      </c>
      <c r="I19" s="18">
        <f>Свод!I178</f>
        <v>0</v>
      </c>
      <c r="J19" s="18">
        <f>Свод!J178</f>
        <v>0</v>
      </c>
      <c r="K19" s="18">
        <f>Свод!K178</f>
        <v>0</v>
      </c>
      <c r="L19" s="18">
        <f>Свод!L178</f>
        <v>0</v>
      </c>
      <c r="M19" s="18">
        <f>Свод!M178</f>
        <v>0</v>
      </c>
      <c r="N19" s="18">
        <f>Свод!N178</f>
        <v>0</v>
      </c>
      <c r="O19" s="18">
        <f>Свод!O178</f>
        <v>0</v>
      </c>
      <c r="P19" s="18">
        <f>Свод!P178</f>
        <v>0</v>
      </c>
      <c r="Q19" s="18">
        <f>Свод!Q178</f>
        <v>0</v>
      </c>
      <c r="R19" s="18">
        <f>Свод!R178</f>
        <v>0</v>
      </c>
    </row>
    <row r="20" spans="1:18" ht="15">
      <c r="A20" s="19" t="s">
        <v>166</v>
      </c>
      <c r="B20" s="2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5">
      <c r="A21" s="20" t="s">
        <v>332</v>
      </c>
      <c r="B21" s="22" t="s">
        <v>197</v>
      </c>
      <c r="C21" s="18">
        <f>Свод!C180</f>
        <v>0</v>
      </c>
      <c r="D21" s="18">
        <f>Свод!D180</f>
        <v>0</v>
      </c>
      <c r="E21" s="18">
        <f>Свод!E180</f>
        <v>0</v>
      </c>
      <c r="F21" s="18">
        <f>Свод!F180</f>
        <v>0</v>
      </c>
      <c r="G21" s="18">
        <f>Свод!G180</f>
        <v>0</v>
      </c>
      <c r="H21" s="18">
        <f>Свод!H180</f>
        <v>0</v>
      </c>
      <c r="I21" s="18">
        <f>Свод!I180</f>
        <v>0</v>
      </c>
      <c r="J21" s="18">
        <f>Свод!J180</f>
        <v>0</v>
      </c>
      <c r="K21" s="18">
        <f>Свод!K180</f>
        <v>0</v>
      </c>
      <c r="L21" s="18">
        <f>Свод!L180</f>
        <v>0</v>
      </c>
      <c r="M21" s="18">
        <f>Свод!M180</f>
        <v>0</v>
      </c>
      <c r="N21" s="18">
        <f>Свод!N180</f>
        <v>0</v>
      </c>
      <c r="O21" s="18">
        <f>Свод!O180</f>
        <v>0</v>
      </c>
      <c r="P21" s="18">
        <f>Свод!P180</f>
        <v>0</v>
      </c>
      <c r="Q21" s="18">
        <f>Свод!Q180</f>
        <v>0</v>
      </c>
      <c r="R21" s="18">
        <f>Свод!R180</f>
        <v>0</v>
      </c>
    </row>
    <row r="22" spans="1:18" ht="15">
      <c r="A22" s="20" t="s">
        <v>333</v>
      </c>
      <c r="B22" s="22" t="s">
        <v>198</v>
      </c>
      <c r="C22" s="18">
        <f>Свод!C181</f>
        <v>0</v>
      </c>
      <c r="D22" s="18">
        <f>Свод!D181</f>
        <v>0</v>
      </c>
      <c r="E22" s="18">
        <f>Свод!E181</f>
        <v>0</v>
      </c>
      <c r="F22" s="18">
        <f>Свод!F181</f>
        <v>0</v>
      </c>
      <c r="G22" s="18">
        <f>Свод!G181</f>
        <v>0</v>
      </c>
      <c r="H22" s="18">
        <f>Свод!H181</f>
        <v>0</v>
      </c>
      <c r="I22" s="18">
        <f>Свод!I181</f>
        <v>0</v>
      </c>
      <c r="J22" s="18">
        <f>Свод!J181</f>
        <v>0</v>
      </c>
      <c r="K22" s="18">
        <f>Свод!K181</f>
        <v>0</v>
      </c>
      <c r="L22" s="18">
        <f>Свод!L181</f>
        <v>0</v>
      </c>
      <c r="M22" s="18">
        <f>Свод!M181</f>
        <v>0</v>
      </c>
      <c r="N22" s="18">
        <f>Свод!N181</f>
        <v>0</v>
      </c>
      <c r="O22" s="18">
        <f>Свод!O181</f>
        <v>0</v>
      </c>
      <c r="P22" s="18">
        <f>Свод!P181</f>
        <v>0</v>
      </c>
      <c r="Q22" s="18">
        <f>Свод!Q181</f>
        <v>0</v>
      </c>
      <c r="R22" s="18">
        <f>Свод!R181</f>
        <v>0</v>
      </c>
    </row>
    <row r="23" spans="1:18" ht="15">
      <c r="A23" s="19" t="s">
        <v>48</v>
      </c>
      <c r="B23" s="22" t="s">
        <v>199</v>
      </c>
      <c r="C23" s="18">
        <f>Свод!C182</f>
        <v>0</v>
      </c>
      <c r="D23" s="18">
        <f>Свод!D182</f>
        <v>0</v>
      </c>
      <c r="E23" s="18">
        <f>Свод!E182</f>
        <v>0</v>
      </c>
      <c r="F23" s="18">
        <f>Свод!F182</f>
        <v>0</v>
      </c>
      <c r="G23" s="18">
        <f>Свод!G182</f>
        <v>0</v>
      </c>
      <c r="H23" s="18">
        <f>Свод!H182</f>
        <v>0</v>
      </c>
      <c r="I23" s="18">
        <f>Свод!I182</f>
        <v>0</v>
      </c>
      <c r="J23" s="18">
        <f>Свод!J182</f>
        <v>0</v>
      </c>
      <c r="K23" s="18">
        <f>Свод!K182</f>
        <v>0</v>
      </c>
      <c r="L23" s="18">
        <f>Свод!L182</f>
        <v>0</v>
      </c>
      <c r="M23" s="18">
        <f>Свод!M182</f>
        <v>0</v>
      </c>
      <c r="N23" s="18">
        <f>Свод!N182</f>
        <v>0</v>
      </c>
      <c r="O23" s="18">
        <f>Свод!O182</f>
        <v>0</v>
      </c>
      <c r="P23" s="18">
        <f>Свод!P182</f>
        <v>0</v>
      </c>
      <c r="Q23" s="18">
        <f>Свод!Q182</f>
        <v>0</v>
      </c>
      <c r="R23" s="18">
        <f>Свод!R182</f>
        <v>0</v>
      </c>
    </row>
    <row r="24" spans="1:18" ht="15">
      <c r="A24" s="19" t="s">
        <v>41</v>
      </c>
      <c r="B24" s="2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5">
      <c r="A25" s="20" t="s">
        <v>51</v>
      </c>
      <c r="B25" s="22" t="s">
        <v>200</v>
      </c>
      <c r="C25" s="18">
        <f>Свод!C184</f>
        <v>0</v>
      </c>
      <c r="D25" s="18">
        <f>Свод!D184</f>
        <v>0</v>
      </c>
      <c r="E25" s="18">
        <f>Свод!E184</f>
        <v>0</v>
      </c>
      <c r="F25" s="18">
        <f>Свод!F184</f>
        <v>0</v>
      </c>
      <c r="G25" s="18">
        <f>Свод!G184</f>
        <v>0</v>
      </c>
      <c r="H25" s="18">
        <f>Свод!H184</f>
        <v>0</v>
      </c>
      <c r="I25" s="18">
        <f>Свод!I184</f>
        <v>0</v>
      </c>
      <c r="J25" s="18">
        <f>Свод!J184</f>
        <v>0</v>
      </c>
      <c r="K25" s="18">
        <f>Свод!K184</f>
        <v>0</v>
      </c>
      <c r="L25" s="18">
        <f>Свод!L184</f>
        <v>0</v>
      </c>
      <c r="M25" s="18">
        <f>Свод!M184</f>
        <v>0</v>
      </c>
      <c r="N25" s="18">
        <f>Свод!N184</f>
        <v>0</v>
      </c>
      <c r="O25" s="18">
        <f>Свод!O184</f>
        <v>0</v>
      </c>
      <c r="P25" s="18">
        <f>Свод!P184</f>
        <v>0</v>
      </c>
      <c r="Q25" s="18">
        <f>Свод!Q184</f>
        <v>0</v>
      </c>
      <c r="R25" s="18">
        <f>Свод!R184</f>
        <v>0</v>
      </c>
    </row>
    <row r="26" spans="1:18" ht="15">
      <c r="A26" s="20" t="s">
        <v>53</v>
      </c>
      <c r="B26" s="22" t="s">
        <v>201</v>
      </c>
      <c r="C26" s="18">
        <f>Свод!C185</f>
        <v>0</v>
      </c>
      <c r="D26" s="18">
        <f>Свод!D185</f>
        <v>0</v>
      </c>
      <c r="E26" s="18">
        <f>Свод!E185</f>
        <v>0</v>
      </c>
      <c r="F26" s="18">
        <f>Свод!F185</f>
        <v>0</v>
      </c>
      <c r="G26" s="18">
        <f>Свод!G185</f>
        <v>0</v>
      </c>
      <c r="H26" s="18">
        <f>Свод!H185</f>
        <v>0</v>
      </c>
      <c r="I26" s="18">
        <f>Свод!I185</f>
        <v>0</v>
      </c>
      <c r="J26" s="18">
        <f>Свод!J185</f>
        <v>0</v>
      </c>
      <c r="K26" s="18">
        <f>Свод!K185</f>
        <v>0</v>
      </c>
      <c r="L26" s="18">
        <f>Свод!L185</f>
        <v>0</v>
      </c>
      <c r="M26" s="18">
        <f>Свод!M185</f>
        <v>0</v>
      </c>
      <c r="N26" s="18">
        <f>Свод!N185</f>
        <v>0</v>
      </c>
      <c r="O26" s="18">
        <f>Свод!O185</f>
        <v>0</v>
      </c>
      <c r="P26" s="18">
        <f>Свод!P185</f>
        <v>0</v>
      </c>
      <c r="Q26" s="18">
        <f>Свод!Q185</f>
        <v>0</v>
      </c>
      <c r="R26" s="18">
        <f>Свод!R185</f>
        <v>0</v>
      </c>
    </row>
    <row r="27" spans="1:18" ht="15">
      <c r="A27" s="19" t="s">
        <v>202</v>
      </c>
      <c r="B27" s="22" t="s">
        <v>203</v>
      </c>
      <c r="C27" s="18">
        <f>Свод!C186</f>
        <v>0</v>
      </c>
      <c r="D27" s="18">
        <f>Свод!D186</f>
        <v>0</v>
      </c>
      <c r="E27" s="18">
        <f>Свод!E186</f>
        <v>0</v>
      </c>
      <c r="F27" s="18">
        <f>Свод!F186</f>
        <v>0</v>
      </c>
      <c r="G27" s="18">
        <f>Свод!G186</f>
        <v>0</v>
      </c>
      <c r="H27" s="18">
        <f>Свод!H186</f>
        <v>0</v>
      </c>
      <c r="I27" s="18">
        <f>Свод!I186</f>
        <v>0</v>
      </c>
      <c r="J27" s="18">
        <f>Свод!J186</f>
        <v>0</v>
      </c>
      <c r="K27" s="18">
        <f>Свод!K186</f>
        <v>0</v>
      </c>
      <c r="L27" s="18">
        <f>Свод!L186</f>
        <v>0</v>
      </c>
      <c r="M27" s="18">
        <f>Свод!M186</f>
        <v>0</v>
      </c>
      <c r="N27" s="18">
        <f>Свод!N186</f>
        <v>0</v>
      </c>
      <c r="O27" s="18">
        <f>Свод!O186</f>
        <v>0</v>
      </c>
      <c r="P27" s="18">
        <f>Свод!P186</f>
        <v>0</v>
      </c>
      <c r="Q27" s="18">
        <f>Свод!Q186</f>
        <v>0</v>
      </c>
      <c r="R27" s="18">
        <f>Свод!R186</f>
        <v>0</v>
      </c>
    </row>
    <row r="28" spans="1:18" ht="15">
      <c r="A28" s="19" t="s">
        <v>166</v>
      </c>
      <c r="B28" s="2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5">
      <c r="A29" s="20" t="s">
        <v>332</v>
      </c>
      <c r="B29" s="22" t="s">
        <v>204</v>
      </c>
      <c r="C29" s="18">
        <f>Свод!C188</f>
        <v>0</v>
      </c>
      <c r="D29" s="18">
        <f>Свод!D188</f>
        <v>0</v>
      </c>
      <c r="E29" s="18">
        <f>Свод!E188</f>
        <v>0</v>
      </c>
      <c r="F29" s="18">
        <f>Свод!F188</f>
        <v>0</v>
      </c>
      <c r="G29" s="18">
        <f>Свод!G188</f>
        <v>0</v>
      </c>
      <c r="H29" s="18">
        <f>Свод!H188</f>
        <v>0</v>
      </c>
      <c r="I29" s="18">
        <f>Свод!I188</f>
        <v>0</v>
      </c>
      <c r="J29" s="18">
        <f>Свод!J188</f>
        <v>0</v>
      </c>
      <c r="K29" s="18">
        <f>Свод!K188</f>
        <v>0</v>
      </c>
      <c r="L29" s="18">
        <f>Свод!L188</f>
        <v>0</v>
      </c>
      <c r="M29" s="18">
        <f>Свод!M188</f>
        <v>0</v>
      </c>
      <c r="N29" s="18">
        <f>Свод!N188</f>
        <v>0</v>
      </c>
      <c r="O29" s="18">
        <f>Свод!O188</f>
        <v>0</v>
      </c>
      <c r="P29" s="18">
        <f>Свод!P188</f>
        <v>0</v>
      </c>
      <c r="Q29" s="18">
        <f>Свод!Q188</f>
        <v>0</v>
      </c>
      <c r="R29" s="18">
        <f>Свод!R188</f>
        <v>0</v>
      </c>
    </row>
    <row r="30" spans="1:18" ht="15">
      <c r="A30" s="20" t="s">
        <v>334</v>
      </c>
      <c r="B30" s="22" t="s">
        <v>205</v>
      </c>
      <c r="C30" s="18">
        <f>Свод!C189</f>
        <v>0</v>
      </c>
      <c r="D30" s="18">
        <f>Свод!D189</f>
        <v>0</v>
      </c>
      <c r="E30" s="18">
        <f>Свод!E189</f>
        <v>0</v>
      </c>
      <c r="F30" s="18">
        <f>Свод!F189</f>
        <v>0</v>
      </c>
      <c r="G30" s="18">
        <f>Свод!G189</f>
        <v>0</v>
      </c>
      <c r="H30" s="18">
        <f>Свод!H189</f>
        <v>0</v>
      </c>
      <c r="I30" s="18">
        <f>Свод!I189</f>
        <v>0</v>
      </c>
      <c r="J30" s="18">
        <f>Свод!J189</f>
        <v>0</v>
      </c>
      <c r="K30" s="18">
        <f>Свод!K189</f>
        <v>0</v>
      </c>
      <c r="L30" s="18">
        <f>Свод!L189</f>
        <v>0</v>
      </c>
      <c r="M30" s="18">
        <f>Свод!M189</f>
        <v>0</v>
      </c>
      <c r="N30" s="18">
        <f>Свод!N189</f>
        <v>0</v>
      </c>
      <c r="O30" s="18">
        <f>Свод!O189</f>
        <v>0</v>
      </c>
      <c r="P30" s="18">
        <f>Свод!P189</f>
        <v>0</v>
      </c>
      <c r="Q30" s="18">
        <f>Свод!Q189</f>
        <v>0</v>
      </c>
      <c r="R30" s="18">
        <f>Свод!R189</f>
        <v>0</v>
      </c>
    </row>
    <row r="31" spans="1:18" ht="15">
      <c r="A31" s="16" t="s">
        <v>206</v>
      </c>
      <c r="B31" s="22" t="s">
        <v>207</v>
      </c>
      <c r="C31" s="18">
        <f>Свод!C190</f>
        <v>0</v>
      </c>
      <c r="D31" s="18">
        <f>Свод!D190</f>
        <v>0</v>
      </c>
      <c r="E31" s="18">
        <f>Свод!E190</f>
        <v>0</v>
      </c>
      <c r="F31" s="18">
        <f>Свод!F190</f>
        <v>0</v>
      </c>
      <c r="G31" s="18">
        <f>Свод!G190</f>
        <v>0</v>
      </c>
      <c r="H31" s="18">
        <f>Свод!H190</f>
        <v>0</v>
      </c>
      <c r="I31" s="18">
        <f>Свод!I190</f>
        <v>0</v>
      </c>
      <c r="J31" s="18">
        <f>Свод!J190</f>
        <v>0</v>
      </c>
      <c r="K31" s="18">
        <f>Свод!K190</f>
        <v>0</v>
      </c>
      <c r="L31" s="18">
        <f>Свод!L190</f>
        <v>0</v>
      </c>
      <c r="M31" s="18">
        <f>Свод!M190</f>
        <v>0</v>
      </c>
      <c r="N31" s="18">
        <f>Свод!N190</f>
        <v>0</v>
      </c>
      <c r="O31" s="18">
        <f>Свод!O190</f>
        <v>0</v>
      </c>
      <c r="P31" s="18">
        <f>Свод!P190</f>
        <v>0</v>
      </c>
      <c r="Q31" s="18">
        <f>Свод!Q190</f>
        <v>0</v>
      </c>
      <c r="R31" s="18">
        <f>Свод!R190</f>
        <v>0</v>
      </c>
    </row>
    <row r="32" spans="1:18" ht="15">
      <c r="A32" s="19" t="s">
        <v>208</v>
      </c>
      <c r="B32" s="22" t="s">
        <v>209</v>
      </c>
      <c r="C32" s="18">
        <f>Свод!C191</f>
        <v>0</v>
      </c>
      <c r="D32" s="18">
        <f>Свод!D191</f>
        <v>0</v>
      </c>
      <c r="E32" s="18">
        <f>Свод!E191</f>
        <v>0</v>
      </c>
      <c r="F32" s="18">
        <f>Свод!F191</f>
        <v>0</v>
      </c>
      <c r="G32" s="18">
        <f>Свод!G191</f>
        <v>0</v>
      </c>
      <c r="H32" s="18">
        <f>Свод!H191</f>
        <v>0</v>
      </c>
      <c r="I32" s="18">
        <f>Свод!I191</f>
        <v>0</v>
      </c>
      <c r="J32" s="18">
        <f>Свод!J191</f>
        <v>0</v>
      </c>
      <c r="K32" s="18">
        <f>Свод!K191</f>
        <v>0</v>
      </c>
      <c r="L32" s="18">
        <f>Свод!L191</f>
        <v>0</v>
      </c>
      <c r="M32" s="18">
        <f>Свод!M191</f>
        <v>0</v>
      </c>
      <c r="N32" s="18">
        <f>Свод!N191</f>
        <v>0</v>
      </c>
      <c r="O32" s="18">
        <f>Свод!O191</f>
        <v>0</v>
      </c>
      <c r="P32" s="18">
        <f>Свод!P191</f>
        <v>0</v>
      </c>
      <c r="Q32" s="18">
        <f>Свод!Q191</f>
        <v>0</v>
      </c>
      <c r="R32" s="18">
        <f>Свод!R191</f>
        <v>0</v>
      </c>
    </row>
    <row r="33" spans="1:18" ht="15">
      <c r="A33" s="19" t="s">
        <v>210</v>
      </c>
      <c r="B33" s="22" t="s">
        <v>211</v>
      </c>
      <c r="C33" s="18">
        <f>Свод!C192</f>
        <v>0</v>
      </c>
      <c r="D33" s="18">
        <f>Свод!D192</f>
        <v>0</v>
      </c>
      <c r="E33" s="18">
        <f>Свод!E192</f>
        <v>0</v>
      </c>
      <c r="F33" s="18">
        <f>Свод!F192</f>
        <v>0</v>
      </c>
      <c r="G33" s="18">
        <f>Свод!G192</f>
        <v>0</v>
      </c>
      <c r="H33" s="18">
        <f>Свод!H192</f>
        <v>0</v>
      </c>
      <c r="I33" s="18">
        <f>Свод!I192</f>
        <v>0</v>
      </c>
      <c r="J33" s="18">
        <f>Свод!J192</f>
        <v>0</v>
      </c>
      <c r="K33" s="18">
        <f>Свод!K192</f>
        <v>0</v>
      </c>
      <c r="L33" s="18">
        <f>Свод!L192</f>
        <v>0</v>
      </c>
      <c r="M33" s="18">
        <f>Свод!M192</f>
        <v>0</v>
      </c>
      <c r="N33" s="18">
        <f>Свод!N192</f>
        <v>0</v>
      </c>
      <c r="O33" s="18">
        <f>Свод!O192</f>
        <v>0</v>
      </c>
      <c r="P33" s="18">
        <f>Свод!P192</f>
        <v>0</v>
      </c>
      <c r="Q33" s="18">
        <f>Свод!Q192</f>
        <v>0</v>
      </c>
      <c r="R33" s="18">
        <f>Свод!R192</f>
        <v>0</v>
      </c>
    </row>
    <row r="34" spans="1:18" ht="26.25">
      <c r="A34" s="19" t="s">
        <v>212</v>
      </c>
      <c r="B34" s="22" t="s">
        <v>213</v>
      </c>
      <c r="C34" s="18">
        <f>Свод!C193</f>
        <v>0</v>
      </c>
      <c r="D34" s="18">
        <f>Свод!D193</f>
        <v>0</v>
      </c>
      <c r="E34" s="18">
        <f>Свод!E193</f>
        <v>0</v>
      </c>
      <c r="F34" s="18">
        <f>Свод!F193</f>
        <v>0</v>
      </c>
      <c r="G34" s="18">
        <f>Свод!G193</f>
        <v>0</v>
      </c>
      <c r="H34" s="18">
        <f>Свод!H193</f>
        <v>0</v>
      </c>
      <c r="I34" s="18">
        <f>Свод!I193</f>
        <v>0</v>
      </c>
      <c r="J34" s="18">
        <f>Свод!J193</f>
        <v>0</v>
      </c>
      <c r="K34" s="18">
        <f>Свод!K193</f>
        <v>0</v>
      </c>
      <c r="L34" s="18">
        <f>Свод!L193</f>
        <v>0</v>
      </c>
      <c r="M34" s="18">
        <f>Свод!M193</f>
        <v>0</v>
      </c>
      <c r="N34" s="18">
        <f>Свод!N193</f>
        <v>0</v>
      </c>
      <c r="O34" s="18">
        <f>Свод!O193</f>
        <v>0</v>
      </c>
      <c r="P34" s="18">
        <f>Свод!P193</f>
        <v>0</v>
      </c>
      <c r="Q34" s="18">
        <f>Свод!Q193</f>
        <v>0</v>
      </c>
      <c r="R34" s="18">
        <f>Свод!R193</f>
        <v>0</v>
      </c>
    </row>
    <row r="35" spans="1:18" ht="15">
      <c r="A35" s="20" t="s">
        <v>80</v>
      </c>
      <c r="B35" s="22" t="s">
        <v>214</v>
      </c>
      <c r="C35" s="18">
        <f>Свод!C194</f>
        <v>0</v>
      </c>
      <c r="D35" s="18">
        <f>Свод!D194</f>
        <v>0</v>
      </c>
      <c r="E35" s="18">
        <f>Свод!E194</f>
        <v>0</v>
      </c>
      <c r="F35" s="18">
        <f>Свод!F194</f>
        <v>0</v>
      </c>
      <c r="G35" s="18">
        <f>Свод!G194</f>
        <v>0</v>
      </c>
      <c r="H35" s="18">
        <f>Свод!H194</f>
        <v>0</v>
      </c>
      <c r="I35" s="18">
        <f>Свод!I194</f>
        <v>0</v>
      </c>
      <c r="J35" s="18">
        <f>Свод!J194</f>
        <v>0</v>
      </c>
      <c r="K35" s="18">
        <f>Свод!K194</f>
        <v>0</v>
      </c>
      <c r="L35" s="18">
        <f>Свод!L194</f>
        <v>0</v>
      </c>
      <c r="M35" s="18">
        <f>Свод!M194</f>
        <v>0</v>
      </c>
      <c r="N35" s="18">
        <f>Свод!N194</f>
        <v>0</v>
      </c>
      <c r="O35" s="18">
        <f>Свод!O194</f>
        <v>0</v>
      </c>
      <c r="P35" s="18">
        <f>Свод!P194</f>
        <v>0</v>
      </c>
      <c r="Q35" s="18">
        <f>Свод!Q194</f>
        <v>0</v>
      </c>
      <c r="R35" s="18">
        <f>Свод!R194</f>
        <v>0</v>
      </c>
    </row>
    <row r="36" spans="1:18" ht="15">
      <c r="A36" s="19" t="s">
        <v>84</v>
      </c>
      <c r="B36" s="22" t="s">
        <v>215</v>
      </c>
      <c r="C36" s="18">
        <f>Свод!C195</f>
        <v>0</v>
      </c>
      <c r="D36" s="18">
        <f>Свод!D195</f>
        <v>0</v>
      </c>
      <c r="E36" s="18">
        <f>Свод!E195</f>
        <v>0</v>
      </c>
      <c r="F36" s="18">
        <f>Свод!F195</f>
        <v>0</v>
      </c>
      <c r="G36" s="18">
        <f>Свод!G195</f>
        <v>0</v>
      </c>
      <c r="H36" s="18">
        <f>Свод!H195</f>
        <v>0</v>
      </c>
      <c r="I36" s="18">
        <f>Свод!I195</f>
        <v>0</v>
      </c>
      <c r="J36" s="18">
        <f>Свод!J195</f>
        <v>0</v>
      </c>
      <c r="K36" s="18">
        <f>Свод!K195</f>
        <v>0</v>
      </c>
      <c r="L36" s="18">
        <f>Свод!L195</f>
        <v>0</v>
      </c>
      <c r="M36" s="18">
        <f>Свод!M195</f>
        <v>0</v>
      </c>
      <c r="N36" s="18">
        <f>Свод!N195</f>
        <v>0</v>
      </c>
      <c r="O36" s="18">
        <f>Свод!O195</f>
        <v>0</v>
      </c>
      <c r="P36" s="18">
        <f>Свод!P195</f>
        <v>0</v>
      </c>
      <c r="Q36" s="18">
        <f>Свод!Q195</f>
        <v>0</v>
      </c>
      <c r="R36" s="18">
        <f>Свод!R195</f>
        <v>0</v>
      </c>
    </row>
    <row r="37" spans="1:18" ht="15">
      <c r="A37" s="20" t="s">
        <v>86</v>
      </c>
      <c r="B37" s="22" t="s">
        <v>216</v>
      </c>
      <c r="C37" s="18">
        <f>Свод!C196</f>
        <v>0</v>
      </c>
      <c r="D37" s="18">
        <f>Свод!D196</f>
        <v>0</v>
      </c>
      <c r="E37" s="18">
        <f>Свод!E196</f>
        <v>0</v>
      </c>
      <c r="F37" s="18">
        <f>Свод!F196</f>
        <v>0</v>
      </c>
      <c r="G37" s="18">
        <f>Свод!G196</f>
        <v>0</v>
      </c>
      <c r="H37" s="18">
        <f>Свод!H196</f>
        <v>0</v>
      </c>
      <c r="I37" s="18">
        <f>Свод!I196</f>
        <v>0</v>
      </c>
      <c r="J37" s="18">
        <f>Свод!J196</f>
        <v>0</v>
      </c>
      <c r="K37" s="18">
        <f>Свод!K196</f>
        <v>0</v>
      </c>
      <c r="L37" s="18">
        <f>Свод!L196</f>
        <v>0</v>
      </c>
      <c r="M37" s="18">
        <f>Свод!M196</f>
        <v>0</v>
      </c>
      <c r="N37" s="18">
        <f>Свод!N196</f>
        <v>0</v>
      </c>
      <c r="O37" s="18">
        <f>Свод!O196</f>
        <v>0</v>
      </c>
      <c r="P37" s="18">
        <f>Свод!P196</f>
        <v>0</v>
      </c>
      <c r="Q37" s="18">
        <f>Свод!Q196</f>
        <v>0</v>
      </c>
      <c r="R37" s="18">
        <f>Свод!R196</f>
        <v>0</v>
      </c>
    </row>
    <row r="38" spans="1:18" ht="15">
      <c r="A38" s="20" t="s">
        <v>88</v>
      </c>
      <c r="B38" s="22" t="s">
        <v>217</v>
      </c>
      <c r="C38" s="18">
        <f>Свод!C197</f>
        <v>0</v>
      </c>
      <c r="D38" s="18">
        <f>Свод!D197</f>
        <v>0</v>
      </c>
      <c r="E38" s="18">
        <f>Свод!E197</f>
        <v>0</v>
      </c>
      <c r="F38" s="18">
        <f>Свод!F197</f>
        <v>0</v>
      </c>
      <c r="G38" s="18">
        <f>Свод!G197</f>
        <v>0</v>
      </c>
      <c r="H38" s="18">
        <f>Свод!H197</f>
        <v>0</v>
      </c>
      <c r="I38" s="18">
        <f>Свод!I197</f>
        <v>0</v>
      </c>
      <c r="J38" s="18">
        <f>Свод!J197</f>
        <v>0</v>
      </c>
      <c r="K38" s="18">
        <f>Свод!K197</f>
        <v>0</v>
      </c>
      <c r="L38" s="18">
        <f>Свод!L197</f>
        <v>0</v>
      </c>
      <c r="M38" s="18">
        <f>Свод!M197</f>
        <v>0</v>
      </c>
      <c r="N38" s="18">
        <f>Свод!N197</f>
        <v>0</v>
      </c>
      <c r="O38" s="18">
        <f>Свод!O197</f>
        <v>0</v>
      </c>
      <c r="P38" s="18">
        <f>Свод!P197</f>
        <v>0</v>
      </c>
      <c r="Q38" s="18">
        <f>Свод!Q197</f>
        <v>0</v>
      </c>
      <c r="R38" s="18">
        <f>Свод!R197</f>
        <v>0</v>
      </c>
    </row>
    <row r="39" spans="1:18" ht="15">
      <c r="A39" s="16" t="s">
        <v>218</v>
      </c>
      <c r="B39" s="22" t="s">
        <v>219</v>
      </c>
      <c r="C39" s="18">
        <f>Свод!C198</f>
        <v>0</v>
      </c>
      <c r="D39" s="18">
        <f>Свод!D198</f>
        <v>0</v>
      </c>
      <c r="E39" s="18">
        <f>Свод!E198</f>
        <v>0</v>
      </c>
      <c r="F39" s="18">
        <f>Свод!F198</f>
        <v>0</v>
      </c>
      <c r="G39" s="18">
        <f>Свод!G198</f>
        <v>0</v>
      </c>
      <c r="H39" s="18">
        <f>Свод!H198</f>
        <v>0</v>
      </c>
      <c r="I39" s="18">
        <f>Свод!I198</f>
        <v>0</v>
      </c>
      <c r="J39" s="18">
        <f>Свод!J198</f>
        <v>0</v>
      </c>
      <c r="K39" s="18">
        <f>Свод!K198</f>
        <v>0</v>
      </c>
      <c r="L39" s="18">
        <f>Свод!L198</f>
        <v>0</v>
      </c>
      <c r="M39" s="18">
        <f>Свод!M198</f>
        <v>0</v>
      </c>
      <c r="N39" s="18">
        <f>Свод!N198</f>
        <v>0</v>
      </c>
      <c r="O39" s="18">
        <f>Свод!O198</f>
        <v>0</v>
      </c>
      <c r="P39" s="18">
        <f>Свод!P198</f>
        <v>0</v>
      </c>
      <c r="Q39" s="18">
        <f>Свод!Q198</f>
        <v>0</v>
      </c>
      <c r="R39" s="18">
        <f>Свод!R198</f>
        <v>0</v>
      </c>
    </row>
    <row r="40" spans="1:18" ht="15">
      <c r="A40" s="16" t="s">
        <v>41</v>
      </c>
      <c r="B40" s="22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ht="15">
      <c r="A41" s="19" t="s">
        <v>220</v>
      </c>
      <c r="B41" s="22" t="s">
        <v>221</v>
      </c>
      <c r="C41" s="18">
        <f>Свод!C200</f>
        <v>0</v>
      </c>
      <c r="D41" s="18">
        <f>Свод!D200</f>
        <v>0</v>
      </c>
      <c r="E41" s="18">
        <f>Свод!E200</f>
        <v>0</v>
      </c>
      <c r="F41" s="18">
        <f>Свод!F200</f>
        <v>0</v>
      </c>
      <c r="G41" s="18">
        <f>Свод!G200</f>
        <v>0</v>
      </c>
      <c r="H41" s="18">
        <f>Свод!H200</f>
        <v>0</v>
      </c>
      <c r="I41" s="18">
        <f>Свод!I200</f>
        <v>0</v>
      </c>
      <c r="J41" s="18">
        <f>Свод!J200</f>
        <v>0</v>
      </c>
      <c r="K41" s="18">
        <f>Свод!K200</f>
        <v>0</v>
      </c>
      <c r="L41" s="18">
        <f>Свод!L200</f>
        <v>0</v>
      </c>
      <c r="M41" s="18">
        <f>Свод!M200</f>
        <v>0</v>
      </c>
      <c r="N41" s="18">
        <f>Свод!N200</f>
        <v>0</v>
      </c>
      <c r="O41" s="18">
        <f>Свод!O200</f>
        <v>0</v>
      </c>
      <c r="P41" s="18">
        <f>Свод!P200</f>
        <v>0</v>
      </c>
      <c r="Q41" s="18">
        <f>Свод!Q200</f>
        <v>0</v>
      </c>
      <c r="R41" s="18">
        <f>Свод!R200</f>
        <v>0</v>
      </c>
    </row>
    <row r="42" spans="1:18" ht="15">
      <c r="A42" s="19" t="s">
        <v>222</v>
      </c>
      <c r="B42" s="22" t="s">
        <v>223</v>
      </c>
      <c r="C42" s="18">
        <f>Свод!C201</f>
        <v>0</v>
      </c>
      <c r="D42" s="18">
        <f>Свод!D201</f>
        <v>0</v>
      </c>
      <c r="E42" s="18">
        <f>Свод!E201</f>
        <v>0</v>
      </c>
      <c r="F42" s="18">
        <f>Свод!F201</f>
        <v>0</v>
      </c>
      <c r="G42" s="18">
        <f>Свод!G201</f>
        <v>0</v>
      </c>
      <c r="H42" s="18">
        <f>Свод!H201</f>
        <v>0</v>
      </c>
      <c r="I42" s="18">
        <f>Свод!I201</f>
        <v>0</v>
      </c>
      <c r="J42" s="18">
        <f>Свод!J201</f>
        <v>0</v>
      </c>
      <c r="K42" s="18">
        <f>Свод!K201</f>
        <v>0</v>
      </c>
      <c r="L42" s="18">
        <f>Свод!L201</f>
        <v>0</v>
      </c>
      <c r="M42" s="18">
        <f>Свод!M201</f>
        <v>0</v>
      </c>
      <c r="N42" s="18">
        <f>Свод!N201</f>
        <v>0</v>
      </c>
      <c r="O42" s="18">
        <f>Свод!O201</f>
        <v>0</v>
      </c>
      <c r="P42" s="18">
        <f>Свод!P201</f>
        <v>0</v>
      </c>
      <c r="Q42" s="18">
        <f>Свод!Q201</f>
        <v>0</v>
      </c>
      <c r="R42" s="18">
        <f>Свод!R201</f>
        <v>0</v>
      </c>
    </row>
    <row r="43" spans="1:18" ht="15">
      <c r="A43" s="19" t="s">
        <v>99</v>
      </c>
      <c r="B43" s="22" t="s">
        <v>224</v>
      </c>
      <c r="C43" s="18">
        <f>Свод!C202</f>
        <v>0</v>
      </c>
      <c r="D43" s="18">
        <f>Свод!D202</f>
        <v>0</v>
      </c>
      <c r="E43" s="18">
        <f>Свод!E202</f>
        <v>0</v>
      </c>
      <c r="F43" s="18">
        <f>Свод!F202</f>
        <v>0</v>
      </c>
      <c r="G43" s="18">
        <f>Свод!G202</f>
        <v>0</v>
      </c>
      <c r="H43" s="18">
        <f>Свод!H202</f>
        <v>0</v>
      </c>
      <c r="I43" s="18">
        <f>Свод!I202</f>
        <v>0</v>
      </c>
      <c r="J43" s="18">
        <f>Свод!J202</f>
        <v>0</v>
      </c>
      <c r="K43" s="18">
        <f>Свод!K202</f>
        <v>0</v>
      </c>
      <c r="L43" s="18">
        <f>Свод!L202</f>
        <v>0</v>
      </c>
      <c r="M43" s="18">
        <f>Свод!M202</f>
        <v>0</v>
      </c>
      <c r="N43" s="18">
        <f>Свод!N202</f>
        <v>0</v>
      </c>
      <c r="O43" s="18">
        <f>Свод!O202</f>
        <v>0</v>
      </c>
      <c r="P43" s="18">
        <f>Свод!P202</f>
        <v>0</v>
      </c>
      <c r="Q43" s="18">
        <f>Свод!Q202</f>
        <v>0</v>
      </c>
      <c r="R43" s="18">
        <f>Свод!R202</f>
        <v>0</v>
      </c>
    </row>
    <row r="44" spans="1:18" ht="15">
      <c r="A44" s="16" t="s">
        <v>166</v>
      </c>
      <c r="B44" s="2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5">
      <c r="A45" s="19" t="s">
        <v>92</v>
      </c>
      <c r="B45" s="22" t="s">
        <v>335</v>
      </c>
      <c r="C45" s="18">
        <f>Свод!C204</f>
        <v>0</v>
      </c>
      <c r="D45" s="18">
        <f>Свод!D204</f>
        <v>0</v>
      </c>
      <c r="E45" s="18">
        <f>Свод!E204</f>
        <v>0</v>
      </c>
      <c r="F45" s="18">
        <f>Свод!F204</f>
        <v>0</v>
      </c>
      <c r="G45" s="18">
        <f>Свод!G204</f>
        <v>0</v>
      </c>
      <c r="H45" s="18">
        <f>Свод!H204</f>
        <v>0</v>
      </c>
      <c r="I45" s="18">
        <f>Свод!I204</f>
        <v>0</v>
      </c>
      <c r="J45" s="18">
        <f>Свод!J204</f>
        <v>0</v>
      </c>
      <c r="K45" s="18">
        <f>Свод!K204</f>
        <v>0</v>
      </c>
      <c r="L45" s="18">
        <f>Свод!L204</f>
        <v>0</v>
      </c>
      <c r="M45" s="18">
        <f>Свод!M204</f>
        <v>0</v>
      </c>
      <c r="N45" s="18">
        <f>Свод!N204</f>
        <v>0</v>
      </c>
      <c r="O45" s="18">
        <f>Свод!O204</f>
        <v>0</v>
      </c>
      <c r="P45" s="18">
        <f>Свод!P204</f>
        <v>0</v>
      </c>
      <c r="Q45" s="18">
        <f>Свод!Q204</f>
        <v>0</v>
      </c>
      <c r="R45" s="18">
        <f>Свод!R204</f>
        <v>0</v>
      </c>
    </row>
    <row r="46" spans="1:18" ht="15">
      <c r="A46" s="16" t="s">
        <v>370</v>
      </c>
      <c r="B46" s="22" t="s">
        <v>336</v>
      </c>
      <c r="C46" s="18">
        <f>Свод!C205</f>
        <v>0</v>
      </c>
      <c r="D46" s="18">
        <f>Свод!D205</f>
        <v>0</v>
      </c>
      <c r="E46" s="18">
        <f>Свод!E205</f>
        <v>0</v>
      </c>
      <c r="F46" s="18">
        <f>Свод!F205</f>
        <v>0</v>
      </c>
      <c r="G46" s="18">
        <f>Свод!G205</f>
        <v>0</v>
      </c>
      <c r="H46" s="18">
        <f>Свод!H205</f>
        <v>0</v>
      </c>
      <c r="I46" s="18">
        <f>Свод!I205</f>
        <v>0</v>
      </c>
      <c r="J46" s="18">
        <f>Свод!J205</f>
        <v>0</v>
      </c>
      <c r="K46" s="18">
        <f>Свод!K205</f>
        <v>0</v>
      </c>
      <c r="L46" s="18">
        <f>Свод!L205</f>
        <v>0</v>
      </c>
      <c r="M46" s="18">
        <f>Свод!M205</f>
        <v>0</v>
      </c>
      <c r="N46" s="18">
        <f>Свод!N205</f>
        <v>0</v>
      </c>
      <c r="O46" s="18">
        <f>Свод!O205</f>
        <v>0</v>
      </c>
      <c r="P46" s="18">
        <f>Свод!P205</f>
        <v>0</v>
      </c>
      <c r="Q46" s="18">
        <f>Свод!Q205</f>
        <v>0</v>
      </c>
      <c r="R46" s="18">
        <f>Свод!R205</f>
        <v>0</v>
      </c>
    </row>
    <row r="47" spans="1:18" ht="15">
      <c r="A47" s="16" t="s">
        <v>41</v>
      </c>
      <c r="B47" s="2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15">
      <c r="A48" s="19" t="s">
        <v>284</v>
      </c>
      <c r="B48" s="22" t="s">
        <v>337</v>
      </c>
      <c r="C48" s="18">
        <f>Свод!C207</f>
        <v>0</v>
      </c>
      <c r="D48" s="18">
        <f>Свод!D207</f>
        <v>0</v>
      </c>
      <c r="E48" s="18">
        <f>Свод!E207</f>
        <v>0</v>
      </c>
      <c r="F48" s="18">
        <f>Свод!F207</f>
        <v>0</v>
      </c>
      <c r="G48" s="18">
        <f>Свод!G207</f>
        <v>0</v>
      </c>
      <c r="H48" s="18">
        <f>Свод!H207</f>
        <v>0</v>
      </c>
      <c r="I48" s="18">
        <f>Свод!I207</f>
        <v>0</v>
      </c>
      <c r="J48" s="18">
        <f>Свод!J207</f>
        <v>0</v>
      </c>
      <c r="K48" s="18">
        <f>Свод!K207</f>
        <v>0</v>
      </c>
      <c r="L48" s="18">
        <f>Свод!L207</f>
        <v>0</v>
      </c>
      <c r="M48" s="18">
        <f>Свод!M207</f>
        <v>0</v>
      </c>
      <c r="N48" s="18">
        <f>Свод!N207</f>
        <v>0</v>
      </c>
      <c r="O48" s="18">
        <f>Свод!O207</f>
        <v>0</v>
      </c>
      <c r="P48" s="18">
        <f>Свод!P207</f>
        <v>0</v>
      </c>
      <c r="Q48" s="18">
        <f>Свод!Q207</f>
        <v>0</v>
      </c>
      <c r="R48" s="18">
        <f>Свод!R207</f>
        <v>0</v>
      </c>
    </row>
    <row r="49" spans="1:18" ht="15">
      <c r="A49" s="19" t="s">
        <v>286</v>
      </c>
      <c r="B49" s="22" t="s">
        <v>338</v>
      </c>
      <c r="C49" s="18">
        <f>Свод!C208</f>
        <v>0</v>
      </c>
      <c r="D49" s="18">
        <f>Свод!D208</f>
        <v>0</v>
      </c>
      <c r="E49" s="18">
        <f>Свод!E208</f>
        <v>0</v>
      </c>
      <c r="F49" s="18">
        <f>Свод!F208</f>
        <v>0</v>
      </c>
      <c r="G49" s="18">
        <f>Свод!G208</f>
        <v>0</v>
      </c>
      <c r="H49" s="18">
        <f>Свод!H208</f>
        <v>0</v>
      </c>
      <c r="I49" s="18">
        <f>Свод!I208</f>
        <v>0</v>
      </c>
      <c r="J49" s="18">
        <f>Свод!J208</f>
        <v>0</v>
      </c>
      <c r="K49" s="18">
        <f>Свод!K208</f>
        <v>0</v>
      </c>
      <c r="L49" s="18">
        <f>Свод!L208</f>
        <v>0</v>
      </c>
      <c r="M49" s="18">
        <f>Свод!M208</f>
        <v>0</v>
      </c>
      <c r="N49" s="18">
        <f>Свод!N208</f>
        <v>0</v>
      </c>
      <c r="O49" s="18">
        <f>Свод!O208</f>
        <v>0</v>
      </c>
      <c r="P49" s="18">
        <f>Свод!P208</f>
        <v>0</v>
      </c>
      <c r="Q49" s="18">
        <f>Свод!Q208</f>
        <v>0</v>
      </c>
      <c r="R49" s="18">
        <f>Свод!R208</f>
        <v>0</v>
      </c>
    </row>
    <row r="50" spans="1:18" ht="15">
      <c r="A50" s="19" t="s">
        <v>354</v>
      </c>
      <c r="B50" s="22" t="s">
        <v>225</v>
      </c>
      <c r="C50" s="18">
        <f>Свод!C209</f>
        <v>0</v>
      </c>
      <c r="D50" s="18">
        <f>Свод!D209</f>
        <v>0</v>
      </c>
      <c r="E50" s="18">
        <f>Свод!E209</f>
        <v>0</v>
      </c>
      <c r="F50" s="18">
        <f>Свод!F209</f>
        <v>0</v>
      </c>
      <c r="G50" s="18">
        <f>Свод!G209</f>
        <v>0</v>
      </c>
      <c r="H50" s="18">
        <f>Свод!H209</f>
        <v>0</v>
      </c>
      <c r="I50" s="18">
        <f>Свод!I209</f>
        <v>0</v>
      </c>
      <c r="J50" s="18">
        <f>Свод!J209</f>
        <v>0</v>
      </c>
      <c r="K50" s="18">
        <f>Свод!K209</f>
        <v>0</v>
      </c>
      <c r="L50" s="18">
        <f>Свод!L209</f>
        <v>0</v>
      </c>
      <c r="M50" s="18">
        <f>Свод!M209</f>
        <v>0</v>
      </c>
      <c r="N50" s="18">
        <f>Свод!N209</f>
        <v>0</v>
      </c>
      <c r="O50" s="18">
        <f>Свод!O209</f>
        <v>0</v>
      </c>
      <c r="P50" s="18">
        <f>Свод!P209</f>
        <v>0</v>
      </c>
      <c r="Q50" s="18">
        <f>Свод!Q209</f>
        <v>0</v>
      </c>
      <c r="R50" s="18">
        <f>Свод!R209</f>
        <v>0</v>
      </c>
    </row>
    <row r="51" spans="1:18" ht="15">
      <c r="A51" s="16" t="s">
        <v>289</v>
      </c>
      <c r="B51" s="22" t="s">
        <v>339</v>
      </c>
      <c r="C51" s="18">
        <f>Свод!C210</f>
        <v>0</v>
      </c>
      <c r="D51" s="18">
        <f>Свод!D210</f>
        <v>0</v>
      </c>
      <c r="E51" s="18">
        <f>Свод!E210</f>
        <v>0</v>
      </c>
      <c r="F51" s="18">
        <f>Свод!F210</f>
        <v>0</v>
      </c>
      <c r="G51" s="18">
        <f>Свод!G210</f>
        <v>0</v>
      </c>
      <c r="H51" s="18">
        <f>Свод!H210</f>
        <v>0</v>
      </c>
      <c r="I51" s="18">
        <f>Свод!I210</f>
        <v>0</v>
      </c>
      <c r="J51" s="18">
        <f>Свод!J210</f>
        <v>0</v>
      </c>
      <c r="K51" s="18">
        <f>Свод!K210</f>
        <v>0</v>
      </c>
      <c r="L51" s="18">
        <f>Свод!L210</f>
        <v>0</v>
      </c>
      <c r="M51" s="18">
        <f>Свод!M210</f>
        <v>0</v>
      </c>
      <c r="N51" s="18">
        <f>Свод!N210</f>
        <v>0</v>
      </c>
      <c r="O51" s="18">
        <f>Свод!O210</f>
        <v>0</v>
      </c>
      <c r="P51" s="18">
        <f>Свод!P210</f>
        <v>0</v>
      </c>
      <c r="Q51" s="18">
        <f>Свод!Q210</f>
        <v>0</v>
      </c>
      <c r="R51" s="18">
        <f>Свод!R210</f>
        <v>0</v>
      </c>
    </row>
    <row r="52" spans="1:18" ht="15">
      <c r="A52" s="16" t="s">
        <v>226</v>
      </c>
      <c r="B52" s="22" t="s">
        <v>227</v>
      </c>
      <c r="C52" s="18">
        <f>Свод!C211</f>
        <v>0</v>
      </c>
      <c r="D52" s="18">
        <f>Свод!D211</f>
        <v>0</v>
      </c>
      <c r="E52" s="18">
        <f>Свод!E211</f>
        <v>0</v>
      </c>
      <c r="F52" s="18">
        <f>Свод!F211</f>
        <v>0</v>
      </c>
      <c r="G52" s="18">
        <f>Свод!G211</f>
        <v>0</v>
      </c>
      <c r="H52" s="18">
        <f>Свод!H211</f>
        <v>0</v>
      </c>
      <c r="I52" s="18">
        <f>Свод!I211</f>
        <v>0</v>
      </c>
      <c r="J52" s="18">
        <f>Свод!J211</f>
        <v>0</v>
      </c>
      <c r="K52" s="18">
        <f>Свод!K211</f>
        <v>0</v>
      </c>
      <c r="L52" s="18">
        <f>Свод!L211</f>
        <v>0</v>
      </c>
      <c r="M52" s="18">
        <f>Свод!M211</f>
        <v>0</v>
      </c>
      <c r="N52" s="18">
        <f>Свод!N211</f>
        <v>0</v>
      </c>
      <c r="O52" s="18">
        <f>Свод!O211</f>
        <v>0</v>
      </c>
      <c r="P52" s="18">
        <f>Свод!P211</f>
        <v>0</v>
      </c>
      <c r="Q52" s="18">
        <f>Свод!Q211</f>
        <v>0</v>
      </c>
      <c r="R52" s="18">
        <f>Свод!R211</f>
        <v>0</v>
      </c>
    </row>
    <row r="53" spans="1:18" ht="15">
      <c r="A53" s="19" t="s">
        <v>51</v>
      </c>
      <c r="B53" s="22" t="s">
        <v>228</v>
      </c>
      <c r="C53" s="18">
        <f>Свод!C212</f>
        <v>0</v>
      </c>
      <c r="D53" s="18">
        <f>Свод!D212</f>
        <v>0</v>
      </c>
      <c r="E53" s="18">
        <f>Свод!E212</f>
        <v>0</v>
      </c>
      <c r="F53" s="18">
        <f>Свод!F212</f>
        <v>0</v>
      </c>
      <c r="G53" s="18">
        <f>Свод!G212</f>
        <v>0</v>
      </c>
      <c r="H53" s="18">
        <f>Свод!H212</f>
        <v>0</v>
      </c>
      <c r="I53" s="18">
        <f>Свод!I212</f>
        <v>0</v>
      </c>
      <c r="J53" s="18">
        <f>Свод!J212</f>
        <v>0</v>
      </c>
      <c r="K53" s="18">
        <f>Свод!K212</f>
        <v>0</v>
      </c>
      <c r="L53" s="18">
        <f>Свод!L212</f>
        <v>0</v>
      </c>
      <c r="M53" s="18">
        <f>Свод!M212</f>
        <v>0</v>
      </c>
      <c r="N53" s="18">
        <f>Свод!N212</f>
        <v>0</v>
      </c>
      <c r="O53" s="18">
        <f>Свод!O212</f>
        <v>0</v>
      </c>
      <c r="P53" s="18">
        <f>Свод!P212</f>
        <v>0</v>
      </c>
      <c r="Q53" s="18">
        <f>Свод!Q212</f>
        <v>0</v>
      </c>
      <c r="R53" s="18">
        <f>Свод!R212</f>
        <v>0</v>
      </c>
    </row>
    <row r="54" spans="1:18" ht="15">
      <c r="A54" s="19" t="s">
        <v>53</v>
      </c>
      <c r="B54" s="22" t="s">
        <v>229</v>
      </c>
      <c r="C54" s="18">
        <f>Свод!C213</f>
        <v>0</v>
      </c>
      <c r="D54" s="18">
        <f>Свод!D213</f>
        <v>0</v>
      </c>
      <c r="E54" s="18">
        <f>Свод!E213</f>
        <v>0</v>
      </c>
      <c r="F54" s="18">
        <f>Свод!F213</f>
        <v>0</v>
      </c>
      <c r="G54" s="18">
        <f>Свод!G213</f>
        <v>0</v>
      </c>
      <c r="H54" s="18">
        <f>Свод!H213</f>
        <v>0</v>
      </c>
      <c r="I54" s="18">
        <f>Свод!I213</f>
        <v>0</v>
      </c>
      <c r="J54" s="18">
        <f>Свод!J213</f>
        <v>0</v>
      </c>
      <c r="K54" s="18">
        <f>Свод!K213</f>
        <v>0</v>
      </c>
      <c r="L54" s="18">
        <f>Свод!L213</f>
        <v>0</v>
      </c>
      <c r="M54" s="18">
        <f>Свод!M213</f>
        <v>0</v>
      </c>
      <c r="N54" s="18">
        <f>Свод!N213</f>
        <v>0</v>
      </c>
      <c r="O54" s="18">
        <f>Свод!O213</f>
        <v>0</v>
      </c>
      <c r="P54" s="18">
        <f>Свод!P213</f>
        <v>0</v>
      </c>
      <c r="Q54" s="18">
        <f>Свод!Q213</f>
        <v>0</v>
      </c>
      <c r="R54" s="18">
        <f>Свод!R213</f>
        <v>0</v>
      </c>
    </row>
    <row r="55" spans="1:18" ht="15">
      <c r="A55" s="19" t="s">
        <v>41</v>
      </c>
      <c r="B55" s="2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15">
      <c r="A56" s="20" t="s">
        <v>230</v>
      </c>
      <c r="B56" s="22" t="s">
        <v>231</v>
      </c>
      <c r="C56" s="18">
        <f>Свод!C215</f>
        <v>0</v>
      </c>
      <c r="D56" s="18">
        <f>Свод!D215</f>
        <v>0</v>
      </c>
      <c r="E56" s="18">
        <f>Свод!E215</f>
        <v>0</v>
      </c>
      <c r="F56" s="18">
        <f>Свод!F215</f>
        <v>0</v>
      </c>
      <c r="G56" s="18">
        <f>Свод!G215</f>
        <v>0</v>
      </c>
      <c r="H56" s="18">
        <f>Свод!H215</f>
        <v>0</v>
      </c>
      <c r="I56" s="18">
        <f>Свод!I215</f>
        <v>0</v>
      </c>
      <c r="J56" s="18">
        <f>Свод!J215</f>
        <v>0</v>
      </c>
      <c r="K56" s="18">
        <f>Свод!K215</f>
        <v>0</v>
      </c>
      <c r="L56" s="18">
        <f>Свод!L215</f>
        <v>0</v>
      </c>
      <c r="M56" s="18">
        <f>Свод!M215</f>
        <v>0</v>
      </c>
      <c r="N56" s="18">
        <f>Свод!N215</f>
        <v>0</v>
      </c>
      <c r="O56" s="18">
        <f>Свод!O215</f>
        <v>0</v>
      </c>
      <c r="P56" s="18">
        <f>Свод!P215</f>
        <v>0</v>
      </c>
      <c r="Q56" s="18">
        <f>Свод!Q215</f>
        <v>0</v>
      </c>
      <c r="R56" s="18">
        <f>Свод!R215</f>
        <v>0</v>
      </c>
    </row>
    <row r="57" spans="1:18" ht="15">
      <c r="A57" s="20" t="s">
        <v>232</v>
      </c>
      <c r="B57" s="22" t="s">
        <v>233</v>
      </c>
      <c r="C57" s="18">
        <f>Свод!C216</f>
        <v>0</v>
      </c>
      <c r="D57" s="18">
        <f>Свод!D216</f>
        <v>0</v>
      </c>
      <c r="E57" s="18">
        <f>Свод!E216</f>
        <v>0</v>
      </c>
      <c r="F57" s="18">
        <f>Свод!F216</f>
        <v>0</v>
      </c>
      <c r="G57" s="18">
        <f>Свод!G216</f>
        <v>0</v>
      </c>
      <c r="H57" s="18">
        <f>Свод!H216</f>
        <v>0</v>
      </c>
      <c r="I57" s="18">
        <f>Свод!I216</f>
        <v>0</v>
      </c>
      <c r="J57" s="18">
        <f>Свод!J216</f>
        <v>0</v>
      </c>
      <c r="K57" s="18">
        <f>Свод!K216</f>
        <v>0</v>
      </c>
      <c r="L57" s="18">
        <f>Свод!L216</f>
        <v>0</v>
      </c>
      <c r="M57" s="18">
        <f>Свод!M216</f>
        <v>0</v>
      </c>
      <c r="N57" s="18">
        <f>Свод!N216</f>
        <v>0</v>
      </c>
      <c r="O57" s="18">
        <f>Свод!O216</f>
        <v>0</v>
      </c>
      <c r="P57" s="18">
        <f>Свод!P216</f>
        <v>0</v>
      </c>
      <c r="Q57" s="18">
        <f>Свод!Q216</f>
        <v>0</v>
      </c>
      <c r="R57" s="18">
        <f>Свод!R216</f>
        <v>0</v>
      </c>
    </row>
    <row r="58" spans="1:18" ht="26.25">
      <c r="A58" s="20" t="s">
        <v>212</v>
      </c>
      <c r="B58" s="22" t="s">
        <v>234</v>
      </c>
      <c r="C58" s="18">
        <f>Свод!C217</f>
        <v>0</v>
      </c>
      <c r="D58" s="18">
        <f>Свод!D217</f>
        <v>0</v>
      </c>
      <c r="E58" s="18">
        <f>Свод!E217</f>
        <v>0</v>
      </c>
      <c r="F58" s="18">
        <f>Свод!F217</f>
        <v>0</v>
      </c>
      <c r="G58" s="18">
        <f>Свод!G217</f>
        <v>0</v>
      </c>
      <c r="H58" s="18">
        <f>Свод!H217</f>
        <v>0</v>
      </c>
      <c r="I58" s="18">
        <f>Свод!I217</f>
        <v>0</v>
      </c>
      <c r="J58" s="18">
        <f>Свод!J217</f>
        <v>0</v>
      </c>
      <c r="K58" s="18">
        <f>Свод!K217</f>
        <v>0</v>
      </c>
      <c r="L58" s="18">
        <f>Свод!L217</f>
        <v>0</v>
      </c>
      <c r="M58" s="18">
        <f>Свод!M217</f>
        <v>0</v>
      </c>
      <c r="N58" s="18">
        <f>Свод!N217</f>
        <v>0</v>
      </c>
      <c r="O58" s="18">
        <f>Свод!O217</f>
        <v>0</v>
      </c>
      <c r="P58" s="18">
        <f>Свод!P217</f>
        <v>0</v>
      </c>
      <c r="Q58" s="18">
        <f>Свод!Q217</f>
        <v>0</v>
      </c>
      <c r="R58" s="18">
        <f>Свод!R217</f>
        <v>0</v>
      </c>
    </row>
    <row r="59" spans="1:18" ht="15">
      <c r="A59" s="21" t="s">
        <v>80</v>
      </c>
      <c r="B59" s="22" t="s">
        <v>235</v>
      </c>
      <c r="C59" s="18">
        <f>Свод!C218</f>
        <v>0</v>
      </c>
      <c r="D59" s="18">
        <f>Свод!D218</f>
        <v>0</v>
      </c>
      <c r="E59" s="18">
        <f>Свод!E218</f>
        <v>0</v>
      </c>
      <c r="F59" s="18">
        <f>Свод!F218</f>
        <v>0</v>
      </c>
      <c r="G59" s="18">
        <f>Свод!G218</f>
        <v>0</v>
      </c>
      <c r="H59" s="18">
        <f>Свод!H218</f>
        <v>0</v>
      </c>
      <c r="I59" s="18">
        <f>Свод!I218</f>
        <v>0</v>
      </c>
      <c r="J59" s="18">
        <f>Свод!J218</f>
        <v>0</v>
      </c>
      <c r="K59" s="18">
        <f>Свод!K218</f>
        <v>0</v>
      </c>
      <c r="L59" s="18">
        <f>Свод!L218</f>
        <v>0</v>
      </c>
      <c r="M59" s="18">
        <f>Свод!M218</f>
        <v>0</v>
      </c>
      <c r="N59" s="18">
        <f>Свод!N218</f>
        <v>0</v>
      </c>
      <c r="O59" s="18">
        <f>Свод!O218</f>
        <v>0</v>
      </c>
      <c r="P59" s="18">
        <f>Свод!P218</f>
        <v>0</v>
      </c>
      <c r="Q59" s="18">
        <f>Свод!Q218</f>
        <v>0</v>
      </c>
      <c r="R59" s="18">
        <f>Свод!R218</f>
        <v>0</v>
      </c>
    </row>
    <row r="60" spans="1:18" ht="15">
      <c r="A60" s="20" t="s">
        <v>84</v>
      </c>
      <c r="B60" s="22" t="s">
        <v>236</v>
      </c>
      <c r="C60" s="18">
        <f>Свод!C219</f>
        <v>0</v>
      </c>
      <c r="D60" s="18">
        <f>Свод!D219</f>
        <v>0</v>
      </c>
      <c r="E60" s="18">
        <f>Свод!E219</f>
        <v>0</v>
      </c>
      <c r="F60" s="18">
        <f>Свод!F219</f>
        <v>0</v>
      </c>
      <c r="G60" s="18">
        <f>Свод!G219</f>
        <v>0</v>
      </c>
      <c r="H60" s="18">
        <f>Свод!H219</f>
        <v>0</v>
      </c>
      <c r="I60" s="18">
        <f>Свод!I219</f>
        <v>0</v>
      </c>
      <c r="J60" s="18">
        <f>Свод!J219</f>
        <v>0</v>
      </c>
      <c r="K60" s="18">
        <f>Свод!K219</f>
        <v>0</v>
      </c>
      <c r="L60" s="18">
        <f>Свод!L219</f>
        <v>0</v>
      </c>
      <c r="M60" s="18">
        <f>Свод!M219</f>
        <v>0</v>
      </c>
      <c r="N60" s="18">
        <f>Свод!N219</f>
        <v>0</v>
      </c>
      <c r="O60" s="18">
        <f>Свод!O219</f>
        <v>0</v>
      </c>
      <c r="P60" s="18">
        <f>Свод!P219</f>
        <v>0</v>
      </c>
      <c r="Q60" s="18">
        <f>Свод!Q219</f>
        <v>0</v>
      </c>
      <c r="R60" s="18">
        <f>Свод!R219</f>
        <v>0</v>
      </c>
    </row>
    <row r="61" spans="1:18" ht="15">
      <c r="A61" s="21" t="s">
        <v>86</v>
      </c>
      <c r="B61" s="22" t="s">
        <v>237</v>
      </c>
      <c r="C61" s="18">
        <f>Свод!C220</f>
        <v>0</v>
      </c>
      <c r="D61" s="18">
        <f>Свод!D220</f>
        <v>0</v>
      </c>
      <c r="E61" s="18">
        <f>Свод!E220</f>
        <v>0</v>
      </c>
      <c r="F61" s="18">
        <f>Свод!F220</f>
        <v>0</v>
      </c>
      <c r="G61" s="18">
        <f>Свод!G220</f>
        <v>0</v>
      </c>
      <c r="H61" s="18">
        <f>Свод!H220</f>
        <v>0</v>
      </c>
      <c r="I61" s="18">
        <f>Свод!I220</f>
        <v>0</v>
      </c>
      <c r="J61" s="18">
        <f>Свод!J220</f>
        <v>0</v>
      </c>
      <c r="K61" s="18">
        <f>Свод!K220</f>
        <v>0</v>
      </c>
      <c r="L61" s="18">
        <f>Свод!L220</f>
        <v>0</v>
      </c>
      <c r="M61" s="18">
        <f>Свод!M220</f>
        <v>0</v>
      </c>
      <c r="N61" s="18">
        <f>Свод!N220</f>
        <v>0</v>
      </c>
      <c r="O61" s="18">
        <f>Свод!O220</f>
        <v>0</v>
      </c>
      <c r="P61" s="18">
        <f>Свод!P220</f>
        <v>0</v>
      </c>
      <c r="Q61" s="18">
        <f>Свод!Q220</f>
        <v>0</v>
      </c>
      <c r="R61" s="18">
        <f>Свод!R220</f>
        <v>0</v>
      </c>
    </row>
    <row r="62" spans="1:18" ht="15">
      <c r="A62" s="21" t="s">
        <v>88</v>
      </c>
      <c r="B62" s="22" t="s">
        <v>238</v>
      </c>
      <c r="C62" s="18">
        <f>Свод!C221</f>
        <v>0</v>
      </c>
      <c r="D62" s="18">
        <f>Свод!D221</f>
        <v>0</v>
      </c>
      <c r="E62" s="18">
        <f>Свод!E221</f>
        <v>0</v>
      </c>
      <c r="F62" s="18">
        <f>Свод!F221</f>
        <v>0</v>
      </c>
      <c r="G62" s="18">
        <f>Свод!G221</f>
        <v>0</v>
      </c>
      <c r="H62" s="18">
        <f>Свод!H221</f>
        <v>0</v>
      </c>
      <c r="I62" s="18">
        <f>Свод!I221</f>
        <v>0</v>
      </c>
      <c r="J62" s="18">
        <f>Свод!J221</f>
        <v>0</v>
      </c>
      <c r="K62" s="18">
        <f>Свод!K221</f>
        <v>0</v>
      </c>
      <c r="L62" s="18">
        <f>Свод!L221</f>
        <v>0</v>
      </c>
      <c r="M62" s="18">
        <f>Свод!M221</f>
        <v>0</v>
      </c>
      <c r="N62" s="18">
        <f>Свод!N221</f>
        <v>0</v>
      </c>
      <c r="O62" s="18">
        <f>Свод!O221</f>
        <v>0</v>
      </c>
      <c r="P62" s="18">
        <f>Свод!P221</f>
        <v>0</v>
      </c>
      <c r="Q62" s="18">
        <f>Свод!Q221</f>
        <v>0</v>
      </c>
      <c r="R62" s="18">
        <f>Свод!R221</f>
        <v>0</v>
      </c>
    </row>
    <row r="63" spans="1:18" ht="15">
      <c r="A63" s="16" t="s">
        <v>239</v>
      </c>
      <c r="B63" s="22" t="s">
        <v>240</v>
      </c>
      <c r="C63" s="18">
        <f>Свод!C222</f>
        <v>0</v>
      </c>
      <c r="D63" s="18">
        <f>Свод!D222</f>
        <v>0</v>
      </c>
      <c r="E63" s="18">
        <f>Свод!E222</f>
        <v>0</v>
      </c>
      <c r="F63" s="18">
        <f>Свод!F222</f>
        <v>0</v>
      </c>
      <c r="G63" s="18">
        <f>Свод!G222</f>
        <v>0</v>
      </c>
      <c r="H63" s="18">
        <f>Свод!H222</f>
        <v>0</v>
      </c>
      <c r="I63" s="18">
        <f>Свод!I222</f>
        <v>0</v>
      </c>
      <c r="J63" s="18">
        <f>Свод!J222</f>
        <v>0</v>
      </c>
      <c r="K63" s="18">
        <f>Свод!K222</f>
        <v>0</v>
      </c>
      <c r="L63" s="18">
        <f>Свод!L222</f>
        <v>0</v>
      </c>
      <c r="M63" s="18">
        <f>Свод!M222</f>
        <v>0</v>
      </c>
      <c r="N63" s="18">
        <f>Свод!N222</f>
        <v>0</v>
      </c>
      <c r="O63" s="18">
        <f>Свод!O222</f>
        <v>0</v>
      </c>
      <c r="P63" s="18">
        <f>Свод!P222</f>
        <v>0</v>
      </c>
      <c r="Q63" s="18">
        <f>Свод!Q222</f>
        <v>0</v>
      </c>
      <c r="R63" s="18">
        <f>Свод!R222</f>
        <v>0</v>
      </c>
    </row>
    <row r="64" spans="1:18" ht="15">
      <c r="A64" s="19" t="s">
        <v>220</v>
      </c>
      <c r="B64" s="22" t="s">
        <v>241</v>
      </c>
      <c r="C64" s="18">
        <f>Свод!C223</f>
        <v>0</v>
      </c>
      <c r="D64" s="18">
        <f>Свод!D223</f>
        <v>0</v>
      </c>
      <c r="E64" s="18">
        <f>Свод!E223</f>
        <v>0</v>
      </c>
      <c r="F64" s="18">
        <f>Свод!F223</f>
        <v>0</v>
      </c>
      <c r="G64" s="18">
        <f>Свод!G223</f>
        <v>0</v>
      </c>
      <c r="H64" s="18">
        <f>Свод!H223</f>
        <v>0</v>
      </c>
      <c r="I64" s="18">
        <f>Свод!I223</f>
        <v>0</v>
      </c>
      <c r="J64" s="18">
        <f>Свод!J223</f>
        <v>0</v>
      </c>
      <c r="K64" s="18">
        <f>Свод!K223</f>
        <v>0</v>
      </c>
      <c r="L64" s="18">
        <f>Свод!L223</f>
        <v>0</v>
      </c>
      <c r="M64" s="18">
        <f>Свод!M223</f>
        <v>0</v>
      </c>
      <c r="N64" s="18">
        <f>Свод!N223</f>
        <v>0</v>
      </c>
      <c r="O64" s="18">
        <f>Свод!O223</f>
        <v>0</v>
      </c>
      <c r="P64" s="18">
        <f>Свод!P223</f>
        <v>0</v>
      </c>
      <c r="Q64" s="18">
        <f>Свод!Q223</f>
        <v>0</v>
      </c>
      <c r="R64" s="18">
        <f>Свод!R223</f>
        <v>0</v>
      </c>
    </row>
    <row r="65" spans="1:18" ht="15">
      <c r="A65" s="19" t="s">
        <v>222</v>
      </c>
      <c r="B65" s="22" t="s">
        <v>242</v>
      </c>
      <c r="C65" s="18">
        <f>Свод!C224</f>
        <v>0</v>
      </c>
      <c r="D65" s="18">
        <f>Свод!D224</f>
        <v>0</v>
      </c>
      <c r="E65" s="18">
        <f>Свод!E224</f>
        <v>0</v>
      </c>
      <c r="F65" s="18">
        <f>Свод!F224</f>
        <v>0</v>
      </c>
      <c r="G65" s="18">
        <f>Свод!G224</f>
        <v>0</v>
      </c>
      <c r="H65" s="18">
        <f>Свод!H224</f>
        <v>0</v>
      </c>
      <c r="I65" s="18">
        <f>Свод!I224</f>
        <v>0</v>
      </c>
      <c r="J65" s="18">
        <f>Свод!J224</f>
        <v>0</v>
      </c>
      <c r="K65" s="18">
        <f>Свод!K224</f>
        <v>0</v>
      </c>
      <c r="L65" s="18">
        <f>Свод!L224</f>
        <v>0</v>
      </c>
      <c r="M65" s="18">
        <f>Свод!M224</f>
        <v>0</v>
      </c>
      <c r="N65" s="18">
        <f>Свод!N224</f>
        <v>0</v>
      </c>
      <c r="O65" s="18">
        <f>Свод!O224</f>
        <v>0</v>
      </c>
      <c r="P65" s="18">
        <f>Свод!P224</f>
        <v>0</v>
      </c>
      <c r="Q65" s="18">
        <f>Свод!Q224</f>
        <v>0</v>
      </c>
      <c r="R65" s="18">
        <f>Свод!R224</f>
        <v>0</v>
      </c>
    </row>
    <row r="66" spans="1:18" ht="15">
      <c r="A66" s="19" t="s">
        <v>99</v>
      </c>
      <c r="B66" s="22" t="s">
        <v>243</v>
      </c>
      <c r="C66" s="18">
        <f>Свод!C225</f>
        <v>0</v>
      </c>
      <c r="D66" s="18">
        <f>Свод!D225</f>
        <v>0</v>
      </c>
      <c r="E66" s="18">
        <f>Свод!E225</f>
        <v>0</v>
      </c>
      <c r="F66" s="18">
        <f>Свод!F225</f>
        <v>0</v>
      </c>
      <c r="G66" s="18">
        <f>Свод!G225</f>
        <v>0</v>
      </c>
      <c r="H66" s="18">
        <f>Свод!H225</f>
        <v>0</v>
      </c>
      <c r="I66" s="18">
        <f>Свод!I225</f>
        <v>0</v>
      </c>
      <c r="J66" s="18">
        <f>Свод!J225</f>
        <v>0</v>
      </c>
      <c r="K66" s="18">
        <f>Свод!K225</f>
        <v>0</v>
      </c>
      <c r="L66" s="18">
        <f>Свод!L225</f>
        <v>0</v>
      </c>
      <c r="M66" s="18">
        <f>Свод!M225</f>
        <v>0</v>
      </c>
      <c r="N66" s="18">
        <f>Свод!N225</f>
        <v>0</v>
      </c>
      <c r="O66" s="18">
        <f>Свод!O225</f>
        <v>0</v>
      </c>
      <c r="P66" s="18">
        <f>Свод!P225</f>
        <v>0</v>
      </c>
      <c r="Q66" s="18">
        <f>Свод!Q225</f>
        <v>0</v>
      </c>
      <c r="R66" s="18">
        <f>Свод!R225</f>
        <v>0</v>
      </c>
    </row>
    <row r="67" spans="1:18" ht="15">
      <c r="A67" s="16" t="s">
        <v>166</v>
      </c>
      <c r="B67" s="22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15">
      <c r="A68" s="19" t="s">
        <v>370</v>
      </c>
      <c r="B68" s="22" t="s">
        <v>244</v>
      </c>
      <c r="C68" s="18">
        <f>Свод!C227</f>
        <v>0</v>
      </c>
      <c r="D68" s="18">
        <f>Свод!D227</f>
        <v>0</v>
      </c>
      <c r="E68" s="18">
        <f>Свод!E227</f>
        <v>0</v>
      </c>
      <c r="F68" s="18">
        <f>Свод!F227</f>
        <v>0</v>
      </c>
      <c r="G68" s="18">
        <f>Свод!G227</f>
        <v>0</v>
      </c>
      <c r="H68" s="18">
        <f>Свод!H227</f>
        <v>0</v>
      </c>
      <c r="I68" s="18">
        <f>Свод!I227</f>
        <v>0</v>
      </c>
      <c r="J68" s="18">
        <f>Свод!J227</f>
        <v>0</v>
      </c>
      <c r="K68" s="18">
        <f>Свод!K227</f>
        <v>0</v>
      </c>
      <c r="L68" s="18">
        <f>Свод!L227</f>
        <v>0</v>
      </c>
      <c r="M68" s="18">
        <f>Свод!M227</f>
        <v>0</v>
      </c>
      <c r="N68" s="18">
        <f>Свод!N227</f>
        <v>0</v>
      </c>
      <c r="O68" s="18">
        <f>Свод!O227</f>
        <v>0</v>
      </c>
      <c r="P68" s="18">
        <f>Свод!P227</f>
        <v>0</v>
      </c>
      <c r="Q68" s="18">
        <f>Свод!Q227</f>
        <v>0</v>
      </c>
      <c r="R68" s="18">
        <f>Свод!R227</f>
        <v>0</v>
      </c>
    </row>
    <row r="69" spans="1:18" ht="15">
      <c r="A69" s="19" t="s">
        <v>41</v>
      </c>
      <c r="B69" s="22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ht="15">
      <c r="A70" s="20" t="s">
        <v>284</v>
      </c>
      <c r="B70" s="22" t="s">
        <v>340</v>
      </c>
      <c r="C70" s="18">
        <f>Свод!C229</f>
        <v>0</v>
      </c>
      <c r="D70" s="18">
        <f>Свод!D229</f>
        <v>0</v>
      </c>
      <c r="E70" s="18">
        <f>Свод!E229</f>
        <v>0</v>
      </c>
      <c r="F70" s="18">
        <f>Свод!F229</f>
        <v>0</v>
      </c>
      <c r="G70" s="18">
        <f>Свод!G229</f>
        <v>0</v>
      </c>
      <c r="H70" s="18">
        <f>Свод!H229</f>
        <v>0</v>
      </c>
      <c r="I70" s="18">
        <f>Свод!I229</f>
        <v>0</v>
      </c>
      <c r="J70" s="18">
        <f>Свод!J229</f>
        <v>0</v>
      </c>
      <c r="K70" s="18">
        <f>Свод!K229</f>
        <v>0</v>
      </c>
      <c r="L70" s="18">
        <f>Свод!L229</f>
        <v>0</v>
      </c>
      <c r="M70" s="18">
        <f>Свод!M229</f>
        <v>0</v>
      </c>
      <c r="N70" s="18">
        <f>Свод!N229</f>
        <v>0</v>
      </c>
      <c r="O70" s="18">
        <f>Свод!O229</f>
        <v>0</v>
      </c>
      <c r="P70" s="18">
        <f>Свод!P229</f>
        <v>0</v>
      </c>
      <c r="Q70" s="18">
        <f>Свод!Q229</f>
        <v>0</v>
      </c>
      <c r="R70" s="18">
        <f>Свод!R229</f>
        <v>0</v>
      </c>
    </row>
    <row r="71" spans="1:18" ht="15">
      <c r="A71" s="20" t="s">
        <v>286</v>
      </c>
      <c r="B71" s="22" t="s">
        <v>341</v>
      </c>
      <c r="C71" s="18">
        <f>Свод!C230</f>
        <v>0</v>
      </c>
      <c r="D71" s="18">
        <f>Свод!D230</f>
        <v>0</v>
      </c>
      <c r="E71" s="18">
        <f>Свод!E230</f>
        <v>0</v>
      </c>
      <c r="F71" s="18">
        <f>Свод!F230</f>
        <v>0</v>
      </c>
      <c r="G71" s="18">
        <f>Свод!G230</f>
        <v>0</v>
      </c>
      <c r="H71" s="18">
        <f>Свод!H230</f>
        <v>0</v>
      </c>
      <c r="I71" s="18">
        <f>Свод!I230</f>
        <v>0</v>
      </c>
      <c r="J71" s="18">
        <f>Свод!J230</f>
        <v>0</v>
      </c>
      <c r="K71" s="18">
        <f>Свод!K230</f>
        <v>0</v>
      </c>
      <c r="L71" s="18">
        <f>Свод!L230</f>
        <v>0</v>
      </c>
      <c r="M71" s="18">
        <f>Свод!M230</f>
        <v>0</v>
      </c>
      <c r="N71" s="18">
        <f>Свод!N230</f>
        <v>0</v>
      </c>
      <c r="O71" s="18">
        <f>Свод!O230</f>
        <v>0</v>
      </c>
      <c r="P71" s="18">
        <f>Свод!P230</f>
        <v>0</v>
      </c>
      <c r="Q71" s="18">
        <f>Свод!Q230</f>
        <v>0</v>
      </c>
      <c r="R71" s="18">
        <f>Свод!R230</f>
        <v>0</v>
      </c>
    </row>
    <row r="72" spans="1:18" ht="15">
      <c r="A72" s="20" t="s">
        <v>354</v>
      </c>
      <c r="B72" s="22" t="s">
        <v>342</v>
      </c>
      <c r="C72" s="18">
        <f>Свод!C231</f>
        <v>0</v>
      </c>
      <c r="D72" s="18">
        <f>Свод!D231</f>
        <v>0</v>
      </c>
      <c r="E72" s="18">
        <f>Свод!E231</f>
        <v>0</v>
      </c>
      <c r="F72" s="18">
        <f>Свод!F231</f>
        <v>0</v>
      </c>
      <c r="G72" s="18">
        <f>Свод!G231</f>
        <v>0</v>
      </c>
      <c r="H72" s="18">
        <f>Свод!H231</f>
        <v>0</v>
      </c>
      <c r="I72" s="18">
        <f>Свод!I231</f>
        <v>0</v>
      </c>
      <c r="J72" s="18">
        <f>Свод!J231</f>
        <v>0</v>
      </c>
      <c r="K72" s="18">
        <f>Свод!K231</f>
        <v>0</v>
      </c>
      <c r="L72" s="18">
        <f>Свод!L231</f>
        <v>0</v>
      </c>
      <c r="M72" s="18">
        <f>Свод!M231</f>
        <v>0</v>
      </c>
      <c r="N72" s="18">
        <f>Свод!N231</f>
        <v>0</v>
      </c>
      <c r="O72" s="18">
        <f>Свод!O231</f>
        <v>0</v>
      </c>
      <c r="P72" s="18">
        <f>Свод!P231</f>
        <v>0</v>
      </c>
      <c r="Q72" s="18">
        <f>Свод!Q231</f>
        <v>0</v>
      </c>
      <c r="R72" s="18">
        <f>Свод!R231</f>
        <v>0</v>
      </c>
    </row>
    <row r="73" spans="1:18" ht="15">
      <c r="A73" s="16" t="s">
        <v>289</v>
      </c>
      <c r="B73" s="22" t="s">
        <v>343</v>
      </c>
      <c r="C73" s="18">
        <f>Свод!C232</f>
        <v>0</v>
      </c>
      <c r="D73" s="18">
        <f>Свод!D232</f>
        <v>0</v>
      </c>
      <c r="E73" s="18">
        <f>Свод!E232</f>
        <v>0</v>
      </c>
      <c r="F73" s="18">
        <f>Свод!F232</f>
        <v>0</v>
      </c>
      <c r="G73" s="18">
        <f>Свод!G232</f>
        <v>0</v>
      </c>
      <c r="H73" s="18">
        <f>Свод!H232</f>
        <v>0</v>
      </c>
      <c r="I73" s="18">
        <f>Свод!I232</f>
        <v>0</v>
      </c>
      <c r="J73" s="18">
        <f>Свод!J232</f>
        <v>0</v>
      </c>
      <c r="K73" s="18">
        <f>Свод!K232</f>
        <v>0</v>
      </c>
      <c r="L73" s="18">
        <f>Свод!L232</f>
        <v>0</v>
      </c>
      <c r="M73" s="18">
        <f>Свод!M232</f>
        <v>0</v>
      </c>
      <c r="N73" s="18">
        <f>Свод!N232</f>
        <v>0</v>
      </c>
      <c r="O73" s="18">
        <f>Свод!O232</f>
        <v>0</v>
      </c>
      <c r="P73" s="18">
        <f>Свод!P232</f>
        <v>0</v>
      </c>
      <c r="Q73" s="18">
        <f>Свод!Q232</f>
        <v>0</v>
      </c>
      <c r="R73" s="18">
        <f>Свод!R232</f>
        <v>0</v>
      </c>
    </row>
    <row r="74" spans="1:18" ht="15">
      <c r="A74" s="16" t="s">
        <v>144</v>
      </c>
      <c r="B74" s="22" t="s">
        <v>344</v>
      </c>
      <c r="C74" s="18">
        <f>Свод!C233</f>
        <v>0</v>
      </c>
      <c r="D74" s="18">
        <f>Свод!D233</f>
        <v>0</v>
      </c>
      <c r="E74" s="18">
        <f>Свод!E233</f>
        <v>0</v>
      </c>
      <c r="F74" s="18">
        <f>Свод!F233</f>
        <v>0</v>
      </c>
      <c r="G74" s="18">
        <f>Свод!G233</f>
        <v>0</v>
      </c>
      <c r="H74" s="18">
        <f>Свод!H233</f>
        <v>0</v>
      </c>
      <c r="I74" s="18">
        <f>Свод!I233</f>
        <v>0</v>
      </c>
      <c r="J74" s="18">
        <f>Свод!J233</f>
        <v>0</v>
      </c>
      <c r="K74" s="18">
        <f>Свод!K233</f>
        <v>0</v>
      </c>
      <c r="L74" s="18">
        <f>Свод!L233</f>
        <v>0</v>
      </c>
      <c r="M74" s="18">
        <f>Свод!M233</f>
        <v>0</v>
      </c>
      <c r="N74" s="18">
        <f>Свод!N233</f>
        <v>0</v>
      </c>
      <c r="O74" s="18">
        <f>Свод!O233</f>
        <v>0</v>
      </c>
      <c r="P74" s="18">
        <f>Свод!P233</f>
        <v>0</v>
      </c>
      <c r="Q74" s="18">
        <f>Свод!Q233</f>
        <v>0</v>
      </c>
      <c r="R74" s="18">
        <f>Свод!R233</f>
        <v>0</v>
      </c>
    </row>
    <row r="75" spans="1:18" ht="15">
      <c r="A75" s="16" t="s">
        <v>59</v>
      </c>
      <c r="B75" s="22" t="s">
        <v>245</v>
      </c>
      <c r="C75" s="18">
        <f>Свод!C234</f>
        <v>0</v>
      </c>
      <c r="D75" s="18">
        <f>Свод!D234</f>
        <v>0</v>
      </c>
      <c r="E75" s="18">
        <f>Свод!E234</f>
        <v>0</v>
      </c>
      <c r="F75" s="18">
        <f>Свод!F234</f>
        <v>0</v>
      </c>
      <c r="G75" s="18">
        <f>Свод!G234</f>
        <v>0</v>
      </c>
      <c r="H75" s="18">
        <f>Свод!H234</f>
        <v>0</v>
      </c>
      <c r="I75" s="18">
        <f>Свод!I234</f>
        <v>0</v>
      </c>
      <c r="J75" s="18">
        <f>Свод!J234</f>
        <v>0</v>
      </c>
      <c r="K75" s="18">
        <f>Свод!K234</f>
        <v>0</v>
      </c>
      <c r="L75" s="18">
        <f>Свод!L234</f>
        <v>0</v>
      </c>
      <c r="M75" s="18">
        <f>Свод!M234</f>
        <v>0</v>
      </c>
      <c r="N75" s="18">
        <f>Свод!N234</f>
        <v>0</v>
      </c>
      <c r="O75" s="18">
        <f>Свод!O234</f>
        <v>0</v>
      </c>
      <c r="P75" s="18">
        <f>Свод!P234</f>
        <v>0</v>
      </c>
      <c r="Q75" s="18">
        <f>Свод!Q234</f>
        <v>0</v>
      </c>
      <c r="R75" s="18">
        <f>Свод!R234</f>
        <v>0</v>
      </c>
    </row>
    <row r="76" spans="1:18" ht="15">
      <c r="A76" s="16"/>
      <c r="B76" s="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ht="14.25">
      <c r="A77" s="16" t="s">
        <v>22</v>
      </c>
      <c r="B77" s="22" t="s">
        <v>23</v>
      </c>
      <c r="C77" s="22" t="s">
        <v>24</v>
      </c>
      <c r="D77" s="22" t="s">
        <v>25</v>
      </c>
      <c r="E77" s="22" t="s">
        <v>26</v>
      </c>
      <c r="F77" s="22" t="s">
        <v>27</v>
      </c>
      <c r="G77" s="22" t="s">
        <v>28</v>
      </c>
      <c r="H77" s="22" t="s">
        <v>29</v>
      </c>
      <c r="I77" s="22" t="s">
        <v>30</v>
      </c>
      <c r="J77" s="22" t="s">
        <v>31</v>
      </c>
      <c r="K77" s="22" t="s">
        <v>32</v>
      </c>
      <c r="L77" s="22" t="s">
        <v>33</v>
      </c>
      <c r="M77" s="22" t="s">
        <v>34</v>
      </c>
      <c r="N77" s="22" t="s">
        <v>35</v>
      </c>
      <c r="O77" s="22" t="s">
        <v>36</v>
      </c>
      <c r="P77" s="22" t="s">
        <v>37</v>
      </c>
      <c r="Q77" s="22" t="s">
        <v>38</v>
      </c>
      <c r="R77" s="22" t="s">
        <v>39</v>
      </c>
    </row>
    <row r="78" spans="1:18" ht="14.25">
      <c r="A78" s="16" t="s">
        <v>166</v>
      </c>
      <c r="B78" s="22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ht="14.25">
      <c r="A79" s="19" t="s">
        <v>247</v>
      </c>
      <c r="B79" s="22" t="s">
        <v>248</v>
      </c>
      <c r="C79" s="18">
        <f>Свод!C242</f>
        <v>0</v>
      </c>
      <c r="D79" s="17" t="s">
        <v>50</v>
      </c>
      <c r="E79" s="17" t="s">
        <v>50</v>
      </c>
      <c r="F79" s="17" t="s">
        <v>50</v>
      </c>
      <c r="G79" s="17" t="s">
        <v>50</v>
      </c>
      <c r="H79" s="17" t="s">
        <v>50</v>
      </c>
      <c r="I79" s="17" t="s">
        <v>50</v>
      </c>
      <c r="J79" s="17" t="s">
        <v>50</v>
      </c>
      <c r="K79" s="17" t="s">
        <v>50</v>
      </c>
      <c r="L79" s="17" t="s">
        <v>50</v>
      </c>
      <c r="M79" s="17" t="s">
        <v>50</v>
      </c>
      <c r="N79" s="17" t="s">
        <v>50</v>
      </c>
      <c r="O79" s="17" t="s">
        <v>50</v>
      </c>
      <c r="P79" s="17" t="s">
        <v>50</v>
      </c>
      <c r="Q79" s="17" t="s">
        <v>50</v>
      </c>
      <c r="R79" s="17" t="s">
        <v>50</v>
      </c>
    </row>
  </sheetData>
  <sheetProtection/>
  <mergeCells count="17">
    <mergeCell ref="R10:R11"/>
    <mergeCell ref="L10:L11"/>
    <mergeCell ref="M10:M11"/>
    <mergeCell ref="N10:N11"/>
    <mergeCell ref="O10:O11"/>
    <mergeCell ref="P10:P11"/>
    <mergeCell ref="Q10:Q11"/>
    <mergeCell ref="A9:A11"/>
    <mergeCell ref="B9:B11"/>
    <mergeCell ref="C9:C11"/>
    <mergeCell ref="D9:R9"/>
    <mergeCell ref="D10:D11"/>
    <mergeCell ref="E10:F10"/>
    <mergeCell ref="G10:G11"/>
    <mergeCell ref="H10:H11"/>
    <mergeCell ref="I10:I11"/>
    <mergeCell ref="J10:K10"/>
  </mergeCells>
  <printOptions/>
  <pageMargins left="0.15748031496062992" right="0.15748031496062992" top="0.3937007874015748" bottom="0.1968503937007874" header="0.5118110236220472" footer="0.5118110236220472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28">
      <selection activeCell="A23" sqref="A23"/>
    </sheetView>
  </sheetViews>
  <sheetFormatPr defaultColWidth="9.140625" defaultRowHeight="15"/>
  <cols>
    <col min="1" max="1" width="61.57421875" style="4" customWidth="1"/>
    <col min="2" max="2" width="11.28125" style="3" customWidth="1"/>
    <col min="3" max="3" width="15.8515625" style="4" customWidth="1"/>
    <col min="4" max="4" width="13.00390625" style="4" customWidth="1"/>
    <col min="5" max="7" width="10.421875" style="4" customWidth="1"/>
    <col min="8" max="8" width="11.7109375" style="4" customWidth="1"/>
    <col min="9" max="9" width="9.00390625" style="4" customWidth="1"/>
    <col min="10" max="16" width="10.421875" style="4" customWidth="1"/>
    <col min="17" max="18" width="17.7109375" style="4" customWidth="1"/>
    <col min="19" max="246" width="10.421875" style="4" customWidth="1"/>
    <col min="247" max="16384" width="9.140625" style="4" customWidth="1"/>
  </cols>
  <sheetData>
    <row r="1" ht="14.25">
      <c r="A1" s="1" t="s">
        <v>476</v>
      </c>
    </row>
    <row r="2" ht="14.25">
      <c r="A2" s="2"/>
    </row>
    <row r="3" ht="14.25">
      <c r="A3" s="2" t="s">
        <v>1</v>
      </c>
    </row>
    <row r="4" ht="14.25">
      <c r="A4" s="2" t="s">
        <v>2</v>
      </c>
    </row>
    <row r="5" ht="14.25">
      <c r="A5" s="2"/>
    </row>
    <row r="6" ht="14.25">
      <c r="A6" s="2" t="s">
        <v>269</v>
      </c>
    </row>
    <row r="7" spans="1:2" s="6" customFormat="1" ht="8.25" customHeight="1">
      <c r="A7" s="5"/>
      <c r="B7" s="3"/>
    </row>
    <row r="8" spans="1:2" s="6" customFormat="1" ht="7.5" customHeight="1">
      <c r="A8" s="5"/>
      <c r="B8" s="3"/>
    </row>
    <row r="9" spans="1:3" s="6" customFormat="1" ht="19.5" customHeight="1">
      <c r="A9" s="12" t="s">
        <v>249</v>
      </c>
      <c r="B9" s="14"/>
      <c r="C9" s="13"/>
    </row>
    <row r="10" spans="1:3" s="3" customFormat="1" ht="25.5">
      <c r="A10" s="15" t="s">
        <v>3</v>
      </c>
      <c r="B10" s="15" t="s">
        <v>4</v>
      </c>
      <c r="C10" s="15" t="s">
        <v>250</v>
      </c>
    </row>
    <row r="11" spans="1:3" s="3" customFormat="1" ht="14.25">
      <c r="A11" s="16" t="s">
        <v>22</v>
      </c>
      <c r="B11" s="22" t="s">
        <v>23</v>
      </c>
      <c r="C11" s="17" t="s">
        <v>24</v>
      </c>
    </row>
    <row r="12" spans="1:3" ht="25.5">
      <c r="A12" s="16" t="s">
        <v>251</v>
      </c>
      <c r="B12" s="22" t="s">
        <v>252</v>
      </c>
      <c r="C12" s="18">
        <f>Свод!C247</f>
        <v>1303</v>
      </c>
    </row>
    <row r="13" spans="1:3" ht="14.25">
      <c r="A13" s="16" t="s">
        <v>41</v>
      </c>
      <c r="B13" s="22"/>
      <c r="C13" s="17"/>
    </row>
    <row r="14" spans="1:3" ht="25.5">
      <c r="A14" s="19" t="s">
        <v>253</v>
      </c>
      <c r="B14" s="22" t="s">
        <v>254</v>
      </c>
      <c r="C14" s="18">
        <f>Свод!C249</f>
        <v>26</v>
      </c>
    </row>
    <row r="15" spans="1:3" ht="14.25">
      <c r="A15" s="19" t="s">
        <v>255</v>
      </c>
      <c r="B15" s="22" t="s">
        <v>256</v>
      </c>
      <c r="C15" s="18">
        <f>Свод!C250</f>
        <v>0</v>
      </c>
    </row>
    <row r="16" spans="1:3" ht="14.25">
      <c r="A16" s="19" t="s">
        <v>257</v>
      </c>
      <c r="B16" s="22" t="s">
        <v>258</v>
      </c>
      <c r="C16" s="18">
        <f>Свод!C251</f>
        <v>1261</v>
      </c>
    </row>
    <row r="17" spans="1:3" ht="14.25">
      <c r="A17" s="19" t="s">
        <v>41</v>
      </c>
      <c r="B17" s="22"/>
      <c r="C17" s="17"/>
    </row>
    <row r="18" spans="1:3" ht="38.25">
      <c r="A18" s="20" t="s">
        <v>259</v>
      </c>
      <c r="B18" s="22" t="s">
        <v>260</v>
      </c>
      <c r="C18" s="18">
        <f>Свод!C253</f>
        <v>5</v>
      </c>
    </row>
    <row r="19" spans="1:3" ht="38.25">
      <c r="A19" s="20" t="s">
        <v>261</v>
      </c>
      <c r="B19" s="22" t="s">
        <v>262</v>
      </c>
      <c r="C19" s="18">
        <f>Свод!C254</f>
        <v>0</v>
      </c>
    </row>
    <row r="20" spans="1:3" ht="25.5">
      <c r="A20" s="20" t="s">
        <v>263</v>
      </c>
      <c r="B20" s="22" t="s">
        <v>264</v>
      </c>
      <c r="C20" s="18">
        <f>Свод!C255</f>
        <v>4</v>
      </c>
    </row>
    <row r="21" spans="1:3" ht="14.25">
      <c r="A21" s="16" t="s">
        <v>59</v>
      </c>
      <c r="B21" s="22" t="s">
        <v>266</v>
      </c>
      <c r="C21" s="18">
        <f>Свод!C256</f>
        <v>2599</v>
      </c>
    </row>
    <row r="22" spans="1:3" s="6" customFormat="1" ht="24.75" customHeight="1">
      <c r="A22" s="12"/>
      <c r="B22" s="14"/>
      <c r="C22" s="13"/>
    </row>
    <row r="23" spans="1:3" s="6" customFormat="1" ht="24.75" customHeight="1">
      <c r="A23" s="12" t="s">
        <v>268</v>
      </c>
      <c r="B23" s="14"/>
      <c r="C23" s="13"/>
    </row>
    <row r="24" spans="1:3" s="3" customFormat="1" ht="25.5">
      <c r="A24" s="15" t="s">
        <v>3</v>
      </c>
      <c r="B24" s="15" t="s">
        <v>4</v>
      </c>
      <c r="C24" s="15" t="s">
        <v>250</v>
      </c>
    </row>
    <row r="25" spans="1:3" ht="14.25">
      <c r="A25" s="16" t="s">
        <v>22</v>
      </c>
      <c r="B25" s="22" t="s">
        <v>23</v>
      </c>
      <c r="C25" s="17" t="s">
        <v>24</v>
      </c>
    </row>
    <row r="26" spans="1:3" ht="15" customHeight="1">
      <c r="A26" s="16" t="s">
        <v>166</v>
      </c>
      <c r="B26" s="22"/>
      <c r="C26" s="17"/>
    </row>
    <row r="27" spans="1:3" s="6" customFormat="1" ht="72.75" customHeight="1">
      <c r="A27" s="19" t="s">
        <v>265</v>
      </c>
      <c r="B27" s="22" t="s">
        <v>267</v>
      </c>
      <c r="C27" s="18">
        <f>Свод!C262</f>
        <v>0</v>
      </c>
    </row>
    <row r="28" spans="1:3" s="6" customFormat="1" ht="16.5" customHeight="1">
      <c r="A28" s="7"/>
      <c r="B28" s="8"/>
      <c r="C28" s="9"/>
    </row>
    <row r="29" spans="1:3" s="6" customFormat="1" ht="16.5" customHeight="1">
      <c r="A29" s="7"/>
      <c r="B29" s="8"/>
      <c r="C29" s="9"/>
    </row>
    <row r="30" spans="1:2" s="6" customFormat="1" ht="14.25">
      <c r="A30" s="12"/>
      <c r="B30" s="3"/>
    </row>
    <row r="31" spans="1:2" s="6" customFormat="1" ht="16.5" customHeight="1">
      <c r="A31" s="5"/>
      <c r="B31" s="3"/>
    </row>
    <row r="32" spans="1:2" s="6" customFormat="1" ht="12.75" customHeight="1">
      <c r="A32" s="5"/>
      <c r="B32" s="3"/>
    </row>
    <row r="33" spans="1:2" s="6" customFormat="1" ht="15.75" customHeight="1">
      <c r="A33" s="5"/>
      <c r="B33" s="3"/>
    </row>
    <row r="34" ht="14.25">
      <c r="A34" s="10"/>
    </row>
  </sheetData>
  <sheetProtection/>
  <printOptions/>
  <pageMargins left="0.7480314960629921" right="0.15748031496062992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4"/>
  <sheetViews>
    <sheetView view="pageBreakPreview" zoomScale="70" zoomScaleSheetLayoutView="70" zoomScalePageLayoutView="0" workbookViewId="0" topLeftCell="A9">
      <selection activeCell="M5" sqref="M5"/>
    </sheetView>
  </sheetViews>
  <sheetFormatPr defaultColWidth="9.140625" defaultRowHeight="15"/>
  <cols>
    <col min="1" max="1" width="121.421875" style="4" customWidth="1"/>
    <col min="2" max="2" width="9.8515625" style="30" customWidth="1"/>
    <col min="3" max="3" width="19.140625" style="4" customWidth="1"/>
    <col min="4" max="4" width="17.28125" style="4" customWidth="1"/>
    <col min="5" max="7" width="25.421875" style="4" customWidth="1"/>
    <col min="8" max="8" width="20.140625" style="4" customWidth="1"/>
    <col min="9" max="9" width="21.57421875" style="4" customWidth="1"/>
    <col min="10" max="10" width="19.8515625" style="4" customWidth="1"/>
    <col min="11" max="12" width="25.421875" style="4" customWidth="1"/>
    <col min="13" max="13" width="18.7109375" style="4" customWidth="1"/>
    <col min="14" max="14" width="20.421875" style="4" customWidth="1"/>
    <col min="15" max="15" width="20.140625" style="4" customWidth="1"/>
    <col min="16" max="16" width="19.140625" style="4" customWidth="1"/>
    <col min="17" max="17" width="14.421875" style="4" customWidth="1"/>
    <col min="18" max="18" width="16.00390625" style="4" customWidth="1"/>
    <col min="19" max="19" width="15.8515625" style="4" customWidth="1"/>
    <col min="20" max="20" width="14.140625" style="4" customWidth="1"/>
    <col min="21" max="21" width="12.7109375" style="4" customWidth="1"/>
    <col min="22" max="22" width="16.421875" style="4" customWidth="1"/>
    <col min="23" max="243" width="10.421875" style="4" customWidth="1"/>
    <col min="244" max="16384" width="9.140625" style="4" customWidth="1"/>
  </cols>
  <sheetData>
    <row r="1" ht="15.75">
      <c r="A1" s="29" t="s">
        <v>476</v>
      </c>
    </row>
    <row r="2" spans="1:19" ht="15">
      <c r="A2" s="51"/>
      <c r="B2" s="64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5">
      <c r="A3" s="51" t="s">
        <v>1</v>
      </c>
      <c r="B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5">
      <c r="A4" s="51" t="s">
        <v>2</v>
      </c>
      <c r="B4" s="6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5">
      <c r="A5" s="51" t="s">
        <v>269</v>
      </c>
      <c r="B5" s="64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5">
      <c r="A6" s="51"/>
      <c r="B6" s="64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s="13" customFormat="1" ht="15.75">
      <c r="A7" s="52" t="s">
        <v>371</v>
      </c>
      <c r="B7" s="65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s="13" customFormat="1" ht="15.75">
      <c r="A8" s="52" t="s">
        <v>372</v>
      </c>
      <c r="B8" s="6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 t="s">
        <v>477</v>
      </c>
    </row>
    <row r="9" spans="1:19" s="14" customFormat="1" ht="15">
      <c r="A9" s="85" t="s">
        <v>3</v>
      </c>
      <c r="B9" s="91" t="s">
        <v>4</v>
      </c>
      <c r="C9" s="85" t="s">
        <v>468</v>
      </c>
      <c r="D9" s="88" t="s">
        <v>41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90"/>
    </row>
    <row r="10" spans="1:19" s="14" customFormat="1" ht="67.5" customHeight="1">
      <c r="A10" s="86"/>
      <c r="B10" s="92"/>
      <c r="C10" s="86"/>
      <c r="D10" s="88" t="s">
        <v>373</v>
      </c>
      <c r="E10" s="89"/>
      <c r="F10" s="89"/>
      <c r="G10" s="89"/>
      <c r="H10" s="89"/>
      <c r="I10" s="90"/>
      <c r="J10" s="85" t="s">
        <v>374</v>
      </c>
      <c r="K10" s="88" t="s">
        <v>375</v>
      </c>
      <c r="L10" s="89"/>
      <c r="M10" s="89"/>
      <c r="N10" s="90"/>
      <c r="O10" s="85" t="s">
        <v>376</v>
      </c>
      <c r="P10" s="85" t="s">
        <v>377</v>
      </c>
      <c r="Q10" s="85" t="s">
        <v>378</v>
      </c>
      <c r="R10" s="88" t="s">
        <v>469</v>
      </c>
      <c r="S10" s="90"/>
    </row>
    <row r="11" spans="1:19" s="14" customFormat="1" ht="22.5" customHeight="1">
      <c r="A11" s="86"/>
      <c r="B11" s="92"/>
      <c r="C11" s="86"/>
      <c r="D11" s="85" t="s">
        <v>379</v>
      </c>
      <c r="E11" s="88" t="s">
        <v>380</v>
      </c>
      <c r="F11" s="90"/>
      <c r="G11" s="85" t="s">
        <v>271</v>
      </c>
      <c r="H11" s="56" t="s">
        <v>470</v>
      </c>
      <c r="I11" s="85" t="s">
        <v>270</v>
      </c>
      <c r="J11" s="86"/>
      <c r="K11" s="85" t="s">
        <v>381</v>
      </c>
      <c r="L11" s="85" t="s">
        <v>271</v>
      </c>
      <c r="M11" s="56" t="s">
        <v>470</v>
      </c>
      <c r="N11" s="85" t="s">
        <v>270</v>
      </c>
      <c r="O11" s="86"/>
      <c r="P11" s="86"/>
      <c r="Q11" s="86"/>
      <c r="R11" s="85" t="s">
        <v>471</v>
      </c>
      <c r="S11" s="85" t="s">
        <v>472</v>
      </c>
    </row>
    <row r="12" spans="1:19" s="14" customFormat="1" ht="15">
      <c r="A12" s="86"/>
      <c r="B12" s="92"/>
      <c r="C12" s="86"/>
      <c r="D12" s="86"/>
      <c r="E12" s="56" t="s">
        <v>382</v>
      </c>
      <c r="F12" s="56" t="s">
        <v>383</v>
      </c>
      <c r="G12" s="86"/>
      <c r="H12" s="85" t="s">
        <v>473</v>
      </c>
      <c r="I12" s="86"/>
      <c r="J12" s="86"/>
      <c r="K12" s="86"/>
      <c r="L12" s="86"/>
      <c r="M12" s="85" t="s">
        <v>473</v>
      </c>
      <c r="N12" s="86"/>
      <c r="O12" s="86"/>
      <c r="P12" s="86"/>
      <c r="Q12" s="86"/>
      <c r="R12" s="86"/>
      <c r="S12" s="86"/>
    </row>
    <row r="13" spans="1:19" s="14" customFormat="1" ht="114" customHeight="1">
      <c r="A13" s="87"/>
      <c r="B13" s="93"/>
      <c r="C13" s="87"/>
      <c r="D13" s="87"/>
      <c r="E13" s="56" t="s">
        <v>381</v>
      </c>
      <c r="F13" s="56" t="s">
        <v>384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s="31" customFormat="1" ht="15.75">
      <c r="A14" s="66" t="s">
        <v>22</v>
      </c>
      <c r="B14" s="67" t="s">
        <v>23</v>
      </c>
      <c r="C14" s="67" t="s">
        <v>24</v>
      </c>
      <c r="D14" s="67" t="s">
        <v>25</v>
      </c>
      <c r="E14" s="67" t="s">
        <v>26</v>
      </c>
      <c r="F14" s="67" t="s">
        <v>27</v>
      </c>
      <c r="G14" s="67" t="s">
        <v>28</v>
      </c>
      <c r="H14" s="67" t="s">
        <v>29</v>
      </c>
      <c r="I14" s="67" t="s">
        <v>30</v>
      </c>
      <c r="J14" s="67" t="s">
        <v>31</v>
      </c>
      <c r="K14" s="67" t="s">
        <v>32</v>
      </c>
      <c r="L14" s="67" t="s">
        <v>33</v>
      </c>
      <c r="M14" s="67" t="s">
        <v>34</v>
      </c>
      <c r="N14" s="67" t="s">
        <v>35</v>
      </c>
      <c r="O14" s="67" t="s">
        <v>36</v>
      </c>
      <c r="P14" s="67" t="s">
        <v>37</v>
      </c>
      <c r="Q14" s="67" t="s">
        <v>38</v>
      </c>
      <c r="R14" s="67" t="s">
        <v>39</v>
      </c>
      <c r="S14" s="67" t="s">
        <v>474</v>
      </c>
    </row>
    <row r="15" spans="1:19" ht="18">
      <c r="A15" s="59" t="s">
        <v>385</v>
      </c>
      <c r="B15" s="67" t="s">
        <v>386</v>
      </c>
      <c r="C15" s="68">
        <f>Свод!C272</f>
        <v>59296</v>
      </c>
      <c r="D15" s="68">
        <f>Свод!D272</f>
        <v>32598</v>
      </c>
      <c r="E15" s="68">
        <f>Свод!E272</f>
        <v>27025</v>
      </c>
      <c r="F15" s="68">
        <f>Свод!F272</f>
        <v>1050</v>
      </c>
      <c r="G15" s="68">
        <f>Свод!G272</f>
        <v>4039</v>
      </c>
      <c r="H15" s="68">
        <f>Свод!H272</f>
        <v>2031</v>
      </c>
      <c r="I15" s="68">
        <f>Свод!I272</f>
        <v>484</v>
      </c>
      <c r="J15" s="68">
        <f>Свод!J272</f>
        <v>26552</v>
      </c>
      <c r="K15" s="68">
        <f>Свод!K272</f>
        <v>19412</v>
      </c>
      <c r="L15" s="68">
        <f>Свод!L272</f>
        <v>6541</v>
      </c>
      <c r="M15" s="68">
        <f>Свод!M272</f>
        <v>4803</v>
      </c>
      <c r="N15" s="68">
        <f>Свод!N272</f>
        <v>599</v>
      </c>
      <c r="O15" s="68">
        <f>Свод!O272</f>
        <v>146</v>
      </c>
      <c r="P15" s="68">
        <f>Свод!P272</f>
        <v>0</v>
      </c>
      <c r="Q15" s="68">
        <f>Свод!Q272</f>
        <v>0</v>
      </c>
      <c r="R15" s="68">
        <f>Свод!R272</f>
        <v>21235</v>
      </c>
      <c r="S15" s="68">
        <f>Свод!S272</f>
        <v>10046</v>
      </c>
    </row>
    <row r="16" spans="1:19" ht="18">
      <c r="A16" s="59" t="s">
        <v>192</v>
      </c>
      <c r="B16" s="67" t="s">
        <v>387</v>
      </c>
      <c r="C16" s="68">
        <f>Свод!C273</f>
        <v>42125</v>
      </c>
      <c r="D16" s="68">
        <f>Свод!D273</f>
        <v>17003</v>
      </c>
      <c r="E16" s="68">
        <f>Свод!E273</f>
        <v>14380</v>
      </c>
      <c r="F16" s="68">
        <f>Свод!F273</f>
        <v>605</v>
      </c>
      <c r="G16" s="68">
        <f>Свод!G273</f>
        <v>1788</v>
      </c>
      <c r="H16" s="68">
        <f>Свод!H273</f>
        <v>575</v>
      </c>
      <c r="I16" s="68">
        <f>Свод!I273</f>
        <v>230</v>
      </c>
      <c r="J16" s="68">
        <f>Свод!J273</f>
        <v>25093</v>
      </c>
      <c r="K16" s="68">
        <f>Свод!K273</f>
        <v>18188</v>
      </c>
      <c r="L16" s="68">
        <f>Свод!L273</f>
        <v>6380</v>
      </c>
      <c r="M16" s="68">
        <f>Свод!M273</f>
        <v>4646</v>
      </c>
      <c r="N16" s="68">
        <f>Свод!N273</f>
        <v>525</v>
      </c>
      <c r="O16" s="68">
        <f>Свод!O273</f>
        <v>29</v>
      </c>
      <c r="P16" s="68">
        <f>Свод!P273</f>
        <v>0</v>
      </c>
      <c r="Q16" s="68">
        <f>Свод!Q273</f>
        <v>0</v>
      </c>
      <c r="R16" s="68">
        <f>Свод!R273</f>
        <v>13919</v>
      </c>
      <c r="S16" s="68">
        <f>Свод!S273</f>
        <v>10018</v>
      </c>
    </row>
    <row r="17" spans="1:19" ht="15.75">
      <c r="A17" s="59" t="s">
        <v>462</v>
      </c>
      <c r="B17" s="67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1:19" ht="26.25">
      <c r="A18" s="61" t="s">
        <v>463</v>
      </c>
      <c r="B18" s="67" t="s">
        <v>475</v>
      </c>
      <c r="C18" s="68">
        <f>Свод!C275</f>
        <v>0</v>
      </c>
      <c r="D18" s="68">
        <f>Свод!D275</f>
        <v>0</v>
      </c>
      <c r="E18" s="68">
        <f>Свод!E275</f>
        <v>0</v>
      </c>
      <c r="F18" s="68">
        <f>Свод!F275</f>
        <v>0</v>
      </c>
      <c r="G18" s="68">
        <f>Свод!G275</f>
        <v>0</v>
      </c>
      <c r="H18" s="68">
        <f>Свод!H275</f>
        <v>0</v>
      </c>
      <c r="I18" s="68">
        <f>Свод!I275</f>
        <v>0</v>
      </c>
      <c r="J18" s="68">
        <f>Свод!J275</f>
        <v>0</v>
      </c>
      <c r="K18" s="68">
        <f>Свод!K275</f>
        <v>0</v>
      </c>
      <c r="L18" s="68">
        <f>Свод!L275</f>
        <v>0</v>
      </c>
      <c r="M18" s="68">
        <f>Свод!M275</f>
        <v>0</v>
      </c>
      <c r="N18" s="68">
        <f>Свод!N275</f>
        <v>0</v>
      </c>
      <c r="O18" s="68">
        <f>Свод!O275</f>
        <v>0</v>
      </c>
      <c r="P18" s="68">
        <f>Свод!P275</f>
        <v>0</v>
      </c>
      <c r="Q18" s="68">
        <f>Свод!Q275</f>
        <v>0</v>
      </c>
      <c r="R18" s="68">
        <f>Свод!R275</f>
        <v>0</v>
      </c>
      <c r="S18" s="68">
        <f>Свод!S275</f>
        <v>0</v>
      </c>
    </row>
    <row r="19" spans="1:19" ht="18">
      <c r="A19" s="61" t="s">
        <v>42</v>
      </c>
      <c r="B19" s="67" t="s">
        <v>388</v>
      </c>
      <c r="C19" s="68">
        <f>Свод!C276</f>
        <v>36926</v>
      </c>
      <c r="D19" s="68">
        <f>Свод!D276</f>
        <v>12411</v>
      </c>
      <c r="E19" s="68">
        <f>Свод!E276</f>
        <v>10587</v>
      </c>
      <c r="F19" s="68">
        <f>Свод!F276</f>
        <v>342</v>
      </c>
      <c r="G19" s="68">
        <f>Свод!G276</f>
        <v>1291</v>
      </c>
      <c r="H19" s="68">
        <f>Свод!H276</f>
        <v>445</v>
      </c>
      <c r="I19" s="68">
        <f>Свод!I276</f>
        <v>191</v>
      </c>
      <c r="J19" s="68">
        <f>Свод!J276</f>
        <v>24489</v>
      </c>
      <c r="K19" s="68">
        <f>Свод!K276</f>
        <v>17780</v>
      </c>
      <c r="L19" s="68">
        <f>Свод!L276</f>
        <v>6207</v>
      </c>
      <c r="M19" s="68">
        <f>Свод!M276</f>
        <v>4486</v>
      </c>
      <c r="N19" s="68">
        <f>Свод!N276</f>
        <v>502</v>
      </c>
      <c r="O19" s="68">
        <f>Свод!O276</f>
        <v>26</v>
      </c>
      <c r="P19" s="68">
        <f>Свод!P276</f>
        <v>0</v>
      </c>
      <c r="Q19" s="68">
        <f>Свод!Q276</f>
        <v>0</v>
      </c>
      <c r="R19" s="68">
        <f>Свод!R276</f>
        <v>10264</v>
      </c>
      <c r="S19" s="68">
        <f>Свод!S276</f>
        <v>9944</v>
      </c>
    </row>
    <row r="20" spans="1:38" ht="15.75">
      <c r="A20" s="61" t="s">
        <v>44</v>
      </c>
      <c r="B20" s="67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</row>
    <row r="21" spans="1:38" ht="18">
      <c r="A21" s="70" t="s">
        <v>195</v>
      </c>
      <c r="B21" s="67" t="s">
        <v>389</v>
      </c>
      <c r="C21" s="68">
        <f>Свод!C278</f>
        <v>4147</v>
      </c>
      <c r="D21" s="68">
        <f>Свод!D278</f>
        <v>2331</v>
      </c>
      <c r="E21" s="68">
        <f>Свод!E278</f>
        <v>2079</v>
      </c>
      <c r="F21" s="68">
        <f>Свод!F278</f>
        <v>60</v>
      </c>
      <c r="G21" s="68">
        <f>Свод!G278</f>
        <v>192</v>
      </c>
      <c r="H21" s="68">
        <f>Свод!H278</f>
        <v>3</v>
      </c>
      <c r="I21" s="68">
        <f>Свод!I278</f>
        <v>0</v>
      </c>
      <c r="J21" s="68">
        <f>Свод!J278</f>
        <v>1816</v>
      </c>
      <c r="K21" s="68">
        <f>Свод!K278</f>
        <v>1513</v>
      </c>
      <c r="L21" s="68">
        <f>Свод!L278</f>
        <v>303</v>
      </c>
      <c r="M21" s="68">
        <f>Свод!M278</f>
        <v>0</v>
      </c>
      <c r="N21" s="68">
        <f>Свод!N278</f>
        <v>0</v>
      </c>
      <c r="O21" s="68">
        <f>Свод!O278</f>
        <v>0</v>
      </c>
      <c r="P21" s="68">
        <f>Свод!P278</f>
        <v>0</v>
      </c>
      <c r="Q21" s="68">
        <f>Свод!Q278</f>
        <v>0</v>
      </c>
      <c r="R21" s="68">
        <f>Свод!R278</f>
        <v>2033</v>
      </c>
      <c r="S21" s="68">
        <f>Свод!S278</f>
        <v>1816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</row>
    <row r="22" spans="1:38" ht="15.75">
      <c r="A22" s="61" t="s">
        <v>166</v>
      </c>
      <c r="B22" s="67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</row>
    <row r="23" spans="1:38" ht="18">
      <c r="A23" s="70" t="s">
        <v>332</v>
      </c>
      <c r="B23" s="67" t="s">
        <v>390</v>
      </c>
      <c r="C23" s="68">
        <f>Свод!C280</f>
        <v>34</v>
      </c>
      <c r="D23" s="68">
        <f>Свод!D280</f>
        <v>34</v>
      </c>
      <c r="E23" s="68">
        <f>Свод!E280</f>
        <v>29</v>
      </c>
      <c r="F23" s="68">
        <f>Свод!F280</f>
        <v>0</v>
      </c>
      <c r="G23" s="68">
        <f>Свод!G280</f>
        <v>0</v>
      </c>
      <c r="H23" s="68">
        <f>Свод!H280</f>
        <v>0</v>
      </c>
      <c r="I23" s="68">
        <f>Свод!I280</f>
        <v>5</v>
      </c>
      <c r="J23" s="68">
        <f>Свод!J280</f>
        <v>0</v>
      </c>
      <c r="K23" s="68">
        <f>Свод!K280</f>
        <v>0</v>
      </c>
      <c r="L23" s="68">
        <f>Свод!L280</f>
        <v>0</v>
      </c>
      <c r="M23" s="68">
        <f>Свод!M280</f>
        <v>0</v>
      </c>
      <c r="N23" s="68">
        <f>Свод!N280</f>
        <v>0</v>
      </c>
      <c r="O23" s="68">
        <f>Свод!O280</f>
        <v>0</v>
      </c>
      <c r="P23" s="68">
        <f>Свод!P280</f>
        <v>0</v>
      </c>
      <c r="Q23" s="68">
        <f>Свод!Q280</f>
        <v>0</v>
      </c>
      <c r="R23" s="68">
        <f>Свод!R280</f>
        <v>2</v>
      </c>
      <c r="S23" s="68">
        <f>Свод!S280</f>
        <v>0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</row>
    <row r="24" spans="1:38" ht="18">
      <c r="A24" s="70" t="s">
        <v>333</v>
      </c>
      <c r="B24" s="67" t="s">
        <v>391</v>
      </c>
      <c r="C24" s="68">
        <f>Свод!C281</f>
        <v>191</v>
      </c>
      <c r="D24" s="68">
        <f>Свод!D281</f>
        <v>0</v>
      </c>
      <c r="E24" s="68">
        <f>Свод!E281</f>
        <v>0</v>
      </c>
      <c r="F24" s="68">
        <f>Свод!F281</f>
        <v>0</v>
      </c>
      <c r="G24" s="68">
        <f>Свод!G281</f>
        <v>0</v>
      </c>
      <c r="H24" s="68">
        <f>Свод!H281</f>
        <v>0</v>
      </c>
      <c r="I24" s="68">
        <f>Свод!I281</f>
        <v>0</v>
      </c>
      <c r="J24" s="68">
        <f>Свод!J281</f>
        <v>191</v>
      </c>
      <c r="K24" s="68">
        <f>Свод!K281</f>
        <v>175</v>
      </c>
      <c r="L24" s="68">
        <f>Свод!L281</f>
        <v>12</v>
      </c>
      <c r="M24" s="68">
        <f>Свод!M281</f>
        <v>8</v>
      </c>
      <c r="N24" s="68">
        <f>Свод!N281</f>
        <v>4</v>
      </c>
      <c r="O24" s="68">
        <f>Свод!O281</f>
        <v>0</v>
      </c>
      <c r="P24" s="68">
        <f>Свод!P281</f>
        <v>0</v>
      </c>
      <c r="Q24" s="68">
        <f>Свод!Q281</f>
        <v>0</v>
      </c>
      <c r="R24" s="68">
        <f>Свод!R281</f>
        <v>0</v>
      </c>
      <c r="S24" s="68">
        <f>Свод!S281</f>
        <v>28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</row>
    <row r="25" spans="1:38" ht="18">
      <c r="A25" s="61" t="s">
        <v>48</v>
      </c>
      <c r="B25" s="67" t="s">
        <v>392</v>
      </c>
      <c r="C25" s="68">
        <f>Свод!C282</f>
        <v>5199</v>
      </c>
      <c r="D25" s="68">
        <f>Свод!D282</f>
        <v>4592</v>
      </c>
      <c r="E25" s="68">
        <f>Свод!E282</f>
        <v>3793</v>
      </c>
      <c r="F25" s="68">
        <f>Свод!F282</f>
        <v>263</v>
      </c>
      <c r="G25" s="68">
        <f>Свод!G282</f>
        <v>497</v>
      </c>
      <c r="H25" s="68">
        <f>Свод!H282</f>
        <v>130</v>
      </c>
      <c r="I25" s="68">
        <f>Свод!I282</f>
        <v>39</v>
      </c>
      <c r="J25" s="68">
        <f>Свод!J282</f>
        <v>604</v>
      </c>
      <c r="K25" s="68">
        <f>Свод!K282</f>
        <v>408</v>
      </c>
      <c r="L25" s="68">
        <f>Свод!L282</f>
        <v>173</v>
      </c>
      <c r="M25" s="68">
        <f>Свод!M282</f>
        <v>160</v>
      </c>
      <c r="N25" s="68">
        <f>Свод!N282</f>
        <v>23</v>
      </c>
      <c r="O25" s="68">
        <f>Свод!O282</f>
        <v>3</v>
      </c>
      <c r="P25" s="68">
        <f>Свод!P282</f>
        <v>0</v>
      </c>
      <c r="Q25" s="68">
        <f>Свод!Q282</f>
        <v>0</v>
      </c>
      <c r="R25" s="68">
        <f>Свод!R282</f>
        <v>3655</v>
      </c>
      <c r="S25" s="68">
        <f>Свод!S282</f>
        <v>74</v>
      </c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</row>
    <row r="26" spans="1:38" ht="15.75">
      <c r="A26" s="61" t="s">
        <v>41</v>
      </c>
      <c r="B26" s="67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</row>
    <row r="27" spans="1:38" ht="18">
      <c r="A27" s="70" t="s">
        <v>51</v>
      </c>
      <c r="B27" s="67" t="s">
        <v>393</v>
      </c>
      <c r="C27" s="68">
        <f>Свод!C284</f>
        <v>5193</v>
      </c>
      <c r="D27" s="68">
        <f>Свод!D284</f>
        <v>4587</v>
      </c>
      <c r="E27" s="68">
        <f>Свод!E284</f>
        <v>3792</v>
      </c>
      <c r="F27" s="68">
        <f>Свод!F284</f>
        <v>263</v>
      </c>
      <c r="G27" s="68">
        <f>Свод!G284</f>
        <v>497</v>
      </c>
      <c r="H27" s="68">
        <f>Свод!H284</f>
        <v>130</v>
      </c>
      <c r="I27" s="68">
        <f>Свод!I284</f>
        <v>35</v>
      </c>
      <c r="J27" s="68">
        <f>Свод!J284</f>
        <v>603</v>
      </c>
      <c r="K27" s="68">
        <f>Свод!K284</f>
        <v>407</v>
      </c>
      <c r="L27" s="68">
        <f>Свод!L284</f>
        <v>173</v>
      </c>
      <c r="M27" s="68">
        <f>Свод!M284</f>
        <v>160</v>
      </c>
      <c r="N27" s="68">
        <f>Свод!N284</f>
        <v>23</v>
      </c>
      <c r="O27" s="68">
        <f>Свод!O284</f>
        <v>3</v>
      </c>
      <c r="P27" s="68">
        <f>Свод!P284</f>
        <v>0</v>
      </c>
      <c r="Q27" s="68">
        <f>Свод!Q284</f>
        <v>0</v>
      </c>
      <c r="R27" s="68">
        <f>Свод!R284</f>
        <v>3655</v>
      </c>
      <c r="S27" s="68">
        <f>Свод!S284</f>
        <v>74</v>
      </c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</row>
    <row r="28" spans="1:38" ht="18">
      <c r="A28" s="70" t="s">
        <v>53</v>
      </c>
      <c r="B28" s="67" t="s">
        <v>394</v>
      </c>
      <c r="C28" s="68">
        <f>Свод!C285</f>
        <v>6</v>
      </c>
      <c r="D28" s="68">
        <f>Свод!D285</f>
        <v>5</v>
      </c>
      <c r="E28" s="68">
        <f>Свод!E285</f>
        <v>1</v>
      </c>
      <c r="F28" s="68">
        <f>Свод!F285</f>
        <v>0</v>
      </c>
      <c r="G28" s="68">
        <f>Свод!G285</f>
        <v>0</v>
      </c>
      <c r="H28" s="68">
        <f>Свод!H285</f>
        <v>0</v>
      </c>
      <c r="I28" s="68">
        <f>Свод!I285</f>
        <v>4</v>
      </c>
      <c r="J28" s="68">
        <f>Свод!J285</f>
        <v>1</v>
      </c>
      <c r="K28" s="68">
        <f>Свод!K285</f>
        <v>1</v>
      </c>
      <c r="L28" s="68">
        <f>Свод!L285</f>
        <v>0</v>
      </c>
      <c r="M28" s="68">
        <f>Свод!M285</f>
        <v>0</v>
      </c>
      <c r="N28" s="68">
        <f>Свод!N285</f>
        <v>0</v>
      </c>
      <c r="O28" s="68">
        <f>Свод!O285</f>
        <v>0</v>
      </c>
      <c r="P28" s="68">
        <f>Свод!P285</f>
        <v>0</v>
      </c>
      <c r="Q28" s="68">
        <f>Свод!Q285</f>
        <v>0</v>
      </c>
      <c r="R28" s="68">
        <f>Свод!R285</f>
        <v>0</v>
      </c>
      <c r="S28" s="68">
        <f>Свод!S285</f>
        <v>0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</row>
    <row r="29" spans="1:38" ht="18">
      <c r="A29" s="61" t="s">
        <v>395</v>
      </c>
      <c r="B29" s="67" t="s">
        <v>396</v>
      </c>
      <c r="C29" s="68">
        <f>Свод!C286</f>
        <v>851</v>
      </c>
      <c r="D29" s="68">
        <f>Свод!D286</f>
        <v>839</v>
      </c>
      <c r="E29" s="68">
        <f>Свод!E286</f>
        <v>714</v>
      </c>
      <c r="F29" s="68">
        <f>Свод!F286</f>
        <v>42</v>
      </c>
      <c r="G29" s="68">
        <f>Свод!G286</f>
        <v>81</v>
      </c>
      <c r="H29" s="68">
        <f>Свод!H286</f>
        <v>8</v>
      </c>
      <c r="I29" s="68">
        <f>Свод!I286</f>
        <v>2</v>
      </c>
      <c r="J29" s="68">
        <f>Свод!J286</f>
        <v>12</v>
      </c>
      <c r="K29" s="68">
        <f>Свод!K286</f>
        <v>10</v>
      </c>
      <c r="L29" s="68">
        <f>Свод!L286</f>
        <v>2</v>
      </c>
      <c r="M29" s="68">
        <f>Свод!M286</f>
        <v>0</v>
      </c>
      <c r="N29" s="68">
        <f>Свод!N286</f>
        <v>0</v>
      </c>
      <c r="O29" s="68">
        <f>Свод!O286</f>
        <v>0</v>
      </c>
      <c r="P29" s="68">
        <f>Свод!P286</f>
        <v>0</v>
      </c>
      <c r="Q29" s="68">
        <f>Свод!Q286</f>
        <v>0</v>
      </c>
      <c r="R29" s="68">
        <f>Свод!R286</f>
        <v>728</v>
      </c>
      <c r="S29" s="68">
        <f>Свод!S286</f>
        <v>12</v>
      </c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</row>
    <row r="30" spans="1:38" ht="15.75">
      <c r="A30" s="61" t="s">
        <v>166</v>
      </c>
      <c r="B30" s="67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</row>
    <row r="31" spans="1:38" ht="18">
      <c r="A31" s="70" t="s">
        <v>332</v>
      </c>
      <c r="B31" s="67" t="s">
        <v>397</v>
      </c>
      <c r="C31" s="68">
        <f>Свод!C288</f>
        <v>7813</v>
      </c>
      <c r="D31" s="68">
        <f>Свод!D288</f>
        <v>7134</v>
      </c>
      <c r="E31" s="68">
        <f>Свод!E288</f>
        <v>5880</v>
      </c>
      <c r="F31" s="68">
        <f>Свод!F288</f>
        <v>392</v>
      </c>
      <c r="G31" s="68">
        <f>Свод!G288</f>
        <v>802</v>
      </c>
      <c r="H31" s="68">
        <f>Свод!H288</f>
        <v>256</v>
      </c>
      <c r="I31" s="68">
        <f>Свод!I288</f>
        <v>60</v>
      </c>
      <c r="J31" s="68">
        <f>Свод!J288</f>
        <v>673</v>
      </c>
      <c r="K31" s="68">
        <f>Свод!K288</f>
        <v>460</v>
      </c>
      <c r="L31" s="68">
        <f>Свод!L288</f>
        <v>182</v>
      </c>
      <c r="M31" s="68">
        <f>Свод!M288</f>
        <v>168</v>
      </c>
      <c r="N31" s="68">
        <f>Свод!N288</f>
        <v>31</v>
      </c>
      <c r="O31" s="68">
        <f>Свод!O288</f>
        <v>6</v>
      </c>
      <c r="P31" s="68">
        <f>Свод!P288</f>
        <v>0</v>
      </c>
      <c r="Q31" s="68">
        <f>Свод!Q288</f>
        <v>0</v>
      </c>
      <c r="R31" s="68">
        <f>Свод!R288</f>
        <v>5375</v>
      </c>
      <c r="S31" s="68">
        <f>Свод!S288</f>
        <v>75</v>
      </c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</row>
    <row r="32" spans="1:38" ht="18">
      <c r="A32" s="70" t="s">
        <v>334</v>
      </c>
      <c r="B32" s="67" t="s">
        <v>398</v>
      </c>
      <c r="C32" s="68">
        <f>Свод!C289</f>
        <v>186</v>
      </c>
      <c r="D32" s="68">
        <f>Свод!D289</f>
        <v>179</v>
      </c>
      <c r="E32" s="68">
        <f>Свод!E289</f>
        <v>179</v>
      </c>
      <c r="F32" s="68">
        <f>Свод!F289</f>
        <v>0</v>
      </c>
      <c r="G32" s="68">
        <f>Свод!G289</f>
        <v>0</v>
      </c>
      <c r="H32" s="68">
        <f>Свод!H289</f>
        <v>0</v>
      </c>
      <c r="I32" s="68">
        <f>Свод!I289</f>
        <v>0</v>
      </c>
      <c r="J32" s="68">
        <f>Свод!J289</f>
        <v>7</v>
      </c>
      <c r="K32" s="68">
        <f>Свод!K289</f>
        <v>7</v>
      </c>
      <c r="L32" s="68">
        <f>Свод!L289</f>
        <v>0</v>
      </c>
      <c r="M32" s="68">
        <f>Свод!M289</f>
        <v>0</v>
      </c>
      <c r="N32" s="68">
        <f>Свод!N289</f>
        <v>0</v>
      </c>
      <c r="O32" s="68">
        <f>Свод!O289</f>
        <v>0</v>
      </c>
      <c r="P32" s="68">
        <f>Свод!P289</f>
        <v>0</v>
      </c>
      <c r="Q32" s="68">
        <f>Свод!Q289</f>
        <v>0</v>
      </c>
      <c r="R32" s="68">
        <f>Свод!R289</f>
        <v>1</v>
      </c>
      <c r="S32" s="68">
        <f>Свод!S289</f>
        <v>0</v>
      </c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</row>
    <row r="33" spans="1:38" ht="18">
      <c r="A33" s="59" t="s">
        <v>64</v>
      </c>
      <c r="B33" s="67" t="s">
        <v>399</v>
      </c>
      <c r="C33" s="68">
        <f>Свод!C290</f>
        <v>8133</v>
      </c>
      <c r="D33" s="68">
        <f>Свод!D290</f>
        <v>7039</v>
      </c>
      <c r="E33" s="68">
        <f>Свод!E290</f>
        <v>5855</v>
      </c>
      <c r="F33" s="68">
        <f>Свод!F290</f>
        <v>299</v>
      </c>
      <c r="G33" s="68">
        <f>Свод!G290</f>
        <v>879</v>
      </c>
      <c r="H33" s="68">
        <f>Свод!H290</f>
        <v>262</v>
      </c>
      <c r="I33" s="68">
        <f>Свод!I290</f>
        <v>6</v>
      </c>
      <c r="J33" s="68">
        <f>Свод!J290</f>
        <v>1094</v>
      </c>
      <c r="K33" s="68">
        <f>Свод!K290</f>
        <v>921</v>
      </c>
      <c r="L33" s="68">
        <f>Свод!L290</f>
        <v>118</v>
      </c>
      <c r="M33" s="68">
        <f>Свод!M290</f>
        <v>118</v>
      </c>
      <c r="N33" s="68">
        <f>Свод!N290</f>
        <v>55</v>
      </c>
      <c r="O33" s="68">
        <f>Свод!O290</f>
        <v>0</v>
      </c>
      <c r="P33" s="68">
        <f>Свод!P290</f>
        <v>0</v>
      </c>
      <c r="Q33" s="68">
        <f>Свод!Q290</f>
        <v>0</v>
      </c>
      <c r="R33" s="68">
        <f>Свод!R290</f>
        <v>5564</v>
      </c>
      <c r="S33" s="68">
        <f>Свод!S290</f>
        <v>0</v>
      </c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</row>
    <row r="34" spans="1:38" ht="15.75">
      <c r="A34" s="59" t="s">
        <v>41</v>
      </c>
      <c r="B34" s="67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</row>
    <row r="35" spans="1:38" ht="18">
      <c r="A35" s="61" t="s">
        <v>66</v>
      </c>
      <c r="B35" s="67" t="s">
        <v>400</v>
      </c>
      <c r="C35" s="68">
        <f>Свод!C292</f>
        <v>0</v>
      </c>
      <c r="D35" s="68">
        <f>Свод!D292</f>
        <v>0</v>
      </c>
      <c r="E35" s="68">
        <f>Свод!E292</f>
        <v>0</v>
      </c>
      <c r="F35" s="68">
        <f>Свод!F292</f>
        <v>0</v>
      </c>
      <c r="G35" s="68">
        <f>Свод!G292</f>
        <v>0</v>
      </c>
      <c r="H35" s="68">
        <f>Свод!H292</f>
        <v>0</v>
      </c>
      <c r="I35" s="68">
        <f>Свод!I292</f>
        <v>0</v>
      </c>
      <c r="J35" s="68">
        <f>Свод!J292</f>
        <v>0</v>
      </c>
      <c r="K35" s="68">
        <f>Свод!K292</f>
        <v>0</v>
      </c>
      <c r="L35" s="68">
        <f>Свод!L292</f>
        <v>0</v>
      </c>
      <c r="M35" s="68">
        <f>Свод!M292</f>
        <v>0</v>
      </c>
      <c r="N35" s="68">
        <f>Свод!N292</f>
        <v>0</v>
      </c>
      <c r="O35" s="68">
        <f>Свод!O292</f>
        <v>0</v>
      </c>
      <c r="P35" s="68">
        <f>Свод!P292</f>
        <v>0</v>
      </c>
      <c r="Q35" s="68">
        <f>Свод!Q292</f>
        <v>0</v>
      </c>
      <c r="R35" s="68">
        <f>Свод!R292</f>
        <v>0</v>
      </c>
      <c r="S35" s="68">
        <f>Свод!S292</f>
        <v>0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</row>
    <row r="36" spans="1:38" ht="18">
      <c r="A36" s="61" t="s">
        <v>68</v>
      </c>
      <c r="B36" s="67" t="s">
        <v>401</v>
      </c>
      <c r="C36" s="68">
        <f>Свод!C293</f>
        <v>0</v>
      </c>
      <c r="D36" s="68">
        <f>Свод!D293</f>
        <v>0</v>
      </c>
      <c r="E36" s="68">
        <f>Свод!E293</f>
        <v>0</v>
      </c>
      <c r="F36" s="68">
        <f>Свод!F293</f>
        <v>0</v>
      </c>
      <c r="G36" s="68">
        <f>Свод!G293</f>
        <v>0</v>
      </c>
      <c r="H36" s="68">
        <f>Свод!H293</f>
        <v>0</v>
      </c>
      <c r="I36" s="68">
        <f>Свод!I293</f>
        <v>0</v>
      </c>
      <c r="J36" s="68">
        <f>Свод!J293</f>
        <v>0</v>
      </c>
      <c r="K36" s="68">
        <f>Свод!K293</f>
        <v>0</v>
      </c>
      <c r="L36" s="68">
        <f>Свод!L293</f>
        <v>0</v>
      </c>
      <c r="M36" s="68">
        <f>Свод!M293</f>
        <v>0</v>
      </c>
      <c r="N36" s="68">
        <f>Свод!N293</f>
        <v>0</v>
      </c>
      <c r="O36" s="68">
        <f>Свод!O293</f>
        <v>0</v>
      </c>
      <c r="P36" s="68">
        <f>Свод!P293</f>
        <v>0</v>
      </c>
      <c r="Q36" s="68">
        <f>Свод!Q293</f>
        <v>0</v>
      </c>
      <c r="R36" s="68">
        <f>Свод!R293</f>
        <v>0</v>
      </c>
      <c r="S36" s="68">
        <f>Свод!S293</f>
        <v>0</v>
      </c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</row>
    <row r="37" spans="1:38" ht="15.75">
      <c r="A37" s="61" t="s">
        <v>41</v>
      </c>
      <c r="B37" s="67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</row>
    <row r="38" spans="1:38" ht="18">
      <c r="A38" s="70" t="s">
        <v>70</v>
      </c>
      <c r="B38" s="67" t="s">
        <v>402</v>
      </c>
      <c r="C38" s="68">
        <f>Свод!C295</f>
        <v>0</v>
      </c>
      <c r="D38" s="68">
        <f>Свод!D295</f>
        <v>0</v>
      </c>
      <c r="E38" s="68">
        <f>Свод!E295</f>
        <v>0</v>
      </c>
      <c r="F38" s="68">
        <f>Свод!F295</f>
        <v>0</v>
      </c>
      <c r="G38" s="68">
        <f>Свод!G295</f>
        <v>0</v>
      </c>
      <c r="H38" s="68">
        <f>Свод!H295</f>
        <v>0</v>
      </c>
      <c r="I38" s="68">
        <f>Свод!I295</f>
        <v>0</v>
      </c>
      <c r="J38" s="68">
        <f>Свод!J295</f>
        <v>0</v>
      </c>
      <c r="K38" s="68">
        <f>Свод!K295</f>
        <v>0</v>
      </c>
      <c r="L38" s="68">
        <f>Свод!L295</f>
        <v>0</v>
      </c>
      <c r="M38" s="68">
        <f>Свод!M295</f>
        <v>0</v>
      </c>
      <c r="N38" s="68">
        <f>Свод!N295</f>
        <v>0</v>
      </c>
      <c r="O38" s="68">
        <f>Свод!O295</f>
        <v>0</v>
      </c>
      <c r="P38" s="68">
        <f>Свод!P295</f>
        <v>0</v>
      </c>
      <c r="Q38" s="68">
        <f>Свод!Q295</f>
        <v>0</v>
      </c>
      <c r="R38" s="68">
        <f>Свод!R295</f>
        <v>0</v>
      </c>
      <c r="S38" s="68">
        <f>Свод!S295</f>
        <v>0</v>
      </c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</row>
    <row r="39" spans="1:38" ht="18">
      <c r="A39" s="70" t="s">
        <v>72</v>
      </c>
      <c r="B39" s="67" t="s">
        <v>403</v>
      </c>
      <c r="C39" s="68">
        <f>Свод!C296</f>
        <v>0</v>
      </c>
      <c r="D39" s="68">
        <f>Свод!D296</f>
        <v>0</v>
      </c>
      <c r="E39" s="68">
        <f>Свод!E296</f>
        <v>0</v>
      </c>
      <c r="F39" s="68">
        <f>Свод!F296</f>
        <v>0</v>
      </c>
      <c r="G39" s="68">
        <f>Свод!G296</f>
        <v>0</v>
      </c>
      <c r="H39" s="68">
        <f>Свод!H296</f>
        <v>0</v>
      </c>
      <c r="I39" s="68">
        <f>Свод!I296</f>
        <v>0</v>
      </c>
      <c r="J39" s="68">
        <f>Свод!J296</f>
        <v>0</v>
      </c>
      <c r="K39" s="68">
        <f>Свод!K296</f>
        <v>0</v>
      </c>
      <c r="L39" s="68">
        <f>Свод!L296</f>
        <v>0</v>
      </c>
      <c r="M39" s="68">
        <f>Свод!M296</f>
        <v>0</v>
      </c>
      <c r="N39" s="68">
        <f>Свод!N296</f>
        <v>0</v>
      </c>
      <c r="O39" s="68">
        <f>Свод!O296</f>
        <v>0</v>
      </c>
      <c r="P39" s="68">
        <f>Свод!P296</f>
        <v>0</v>
      </c>
      <c r="Q39" s="68">
        <f>Свод!Q296</f>
        <v>0</v>
      </c>
      <c r="R39" s="68">
        <f>Свод!R296</f>
        <v>0</v>
      </c>
      <c r="S39" s="68">
        <f>Свод!S296</f>
        <v>0</v>
      </c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</row>
    <row r="40" spans="1:38" ht="18">
      <c r="A40" s="70" t="s">
        <v>74</v>
      </c>
      <c r="B40" s="67" t="s">
        <v>404</v>
      </c>
      <c r="C40" s="68">
        <f>Свод!C297</f>
        <v>0</v>
      </c>
      <c r="D40" s="68">
        <f>Свод!D297</f>
        <v>0</v>
      </c>
      <c r="E40" s="68">
        <f>Свод!E297</f>
        <v>0</v>
      </c>
      <c r="F40" s="68">
        <f>Свод!F297</f>
        <v>0</v>
      </c>
      <c r="G40" s="68">
        <f>Свод!G297</f>
        <v>0</v>
      </c>
      <c r="H40" s="68">
        <f>Свод!H297</f>
        <v>0</v>
      </c>
      <c r="I40" s="68">
        <f>Свод!I297</f>
        <v>0</v>
      </c>
      <c r="J40" s="68">
        <f>Свод!J297</f>
        <v>0</v>
      </c>
      <c r="K40" s="68">
        <f>Свод!K297</f>
        <v>0</v>
      </c>
      <c r="L40" s="68">
        <f>Свод!L297</f>
        <v>0</v>
      </c>
      <c r="M40" s="68">
        <f>Свод!M297</f>
        <v>0</v>
      </c>
      <c r="N40" s="68">
        <f>Свод!N297</f>
        <v>0</v>
      </c>
      <c r="O40" s="68">
        <f>Свод!O297</f>
        <v>0</v>
      </c>
      <c r="P40" s="68">
        <f>Свод!P297</f>
        <v>0</v>
      </c>
      <c r="Q40" s="68">
        <f>Свод!Q297</f>
        <v>0</v>
      </c>
      <c r="R40" s="68">
        <f>Свод!R297</f>
        <v>0</v>
      </c>
      <c r="S40" s="68">
        <f>Свод!S297</f>
        <v>0</v>
      </c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</row>
    <row r="41" spans="1:38" ht="26.25">
      <c r="A41" s="61" t="s">
        <v>76</v>
      </c>
      <c r="B41" s="67" t="s">
        <v>405</v>
      </c>
      <c r="C41" s="68">
        <f>Свод!C298</f>
        <v>8133</v>
      </c>
      <c r="D41" s="68">
        <f>Свод!D298</f>
        <v>7039</v>
      </c>
      <c r="E41" s="68">
        <f>Свод!E298</f>
        <v>5855</v>
      </c>
      <c r="F41" s="68">
        <f>Свод!F298</f>
        <v>299</v>
      </c>
      <c r="G41" s="68">
        <f>Свод!G298</f>
        <v>879</v>
      </c>
      <c r="H41" s="68">
        <f>Свод!H298</f>
        <v>262</v>
      </c>
      <c r="I41" s="68">
        <f>Свод!I298</f>
        <v>6</v>
      </c>
      <c r="J41" s="68">
        <f>Свод!J298</f>
        <v>1094</v>
      </c>
      <c r="K41" s="68">
        <f>Свод!K298</f>
        <v>921</v>
      </c>
      <c r="L41" s="68">
        <f>Свод!L298</f>
        <v>118</v>
      </c>
      <c r="M41" s="68">
        <f>Свод!M298</f>
        <v>118</v>
      </c>
      <c r="N41" s="68">
        <f>Свод!N298</f>
        <v>55</v>
      </c>
      <c r="O41" s="68">
        <f>Свод!O298</f>
        <v>0</v>
      </c>
      <c r="P41" s="68">
        <f>Свод!P298</f>
        <v>0</v>
      </c>
      <c r="Q41" s="68">
        <f>Свод!Q298</f>
        <v>0</v>
      </c>
      <c r="R41" s="68">
        <f>Свод!R298</f>
        <v>5564</v>
      </c>
      <c r="S41" s="68">
        <f>Свод!S298</f>
        <v>0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</row>
    <row r="42" spans="1:38" ht="18">
      <c r="A42" s="70" t="s">
        <v>78</v>
      </c>
      <c r="B42" s="67" t="s">
        <v>406</v>
      </c>
      <c r="C42" s="68">
        <f>Свод!C299</f>
        <v>7886</v>
      </c>
      <c r="D42" s="68">
        <f>Свод!D299</f>
        <v>6792</v>
      </c>
      <c r="E42" s="68">
        <f>Свод!E299</f>
        <v>5629</v>
      </c>
      <c r="F42" s="68">
        <f>Свод!F299</f>
        <v>299</v>
      </c>
      <c r="G42" s="68">
        <f>Свод!G299</f>
        <v>858</v>
      </c>
      <c r="H42" s="68">
        <f>Свод!H299</f>
        <v>262</v>
      </c>
      <c r="I42" s="68">
        <f>Свод!I299</f>
        <v>6</v>
      </c>
      <c r="J42" s="68">
        <f>Свод!J299</f>
        <v>1094</v>
      </c>
      <c r="K42" s="68">
        <f>Свод!K299</f>
        <v>921</v>
      </c>
      <c r="L42" s="68">
        <f>Свод!L299</f>
        <v>118</v>
      </c>
      <c r="M42" s="68">
        <f>Свод!M299</f>
        <v>118</v>
      </c>
      <c r="N42" s="68">
        <f>Свод!N299</f>
        <v>55</v>
      </c>
      <c r="O42" s="68">
        <f>Свод!O299</f>
        <v>0</v>
      </c>
      <c r="P42" s="68">
        <f>Свод!P299</f>
        <v>0</v>
      </c>
      <c r="Q42" s="68">
        <f>Свод!Q299</f>
        <v>0</v>
      </c>
      <c r="R42" s="68">
        <f>Свод!R299</f>
        <v>5317</v>
      </c>
      <c r="S42" s="68">
        <f>Свод!S299</f>
        <v>0</v>
      </c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</row>
    <row r="43" spans="1:38" ht="18">
      <c r="A43" s="72" t="s">
        <v>80</v>
      </c>
      <c r="B43" s="67" t="s">
        <v>407</v>
      </c>
      <c r="C43" s="68">
        <f>Свод!C300</f>
        <v>1585</v>
      </c>
      <c r="D43" s="68">
        <f>Свод!D300</f>
        <v>1585</v>
      </c>
      <c r="E43" s="68">
        <f>Свод!E300</f>
        <v>1365</v>
      </c>
      <c r="F43" s="68">
        <f>Свод!F300</f>
        <v>59</v>
      </c>
      <c r="G43" s="68">
        <f>Свод!G300</f>
        <v>161</v>
      </c>
      <c r="H43" s="68">
        <f>Свод!H300</f>
        <v>12</v>
      </c>
      <c r="I43" s="68">
        <f>Свод!I300</f>
        <v>0</v>
      </c>
      <c r="J43" s="68">
        <f>Свод!J300</f>
        <v>0</v>
      </c>
      <c r="K43" s="68">
        <f>Свод!K300</f>
        <v>0</v>
      </c>
      <c r="L43" s="68">
        <f>Свод!L300</f>
        <v>0</v>
      </c>
      <c r="M43" s="68">
        <f>Свод!M300</f>
        <v>0</v>
      </c>
      <c r="N43" s="68">
        <f>Свод!N300</f>
        <v>0</v>
      </c>
      <c r="O43" s="68">
        <f>Свод!O300</f>
        <v>0</v>
      </c>
      <c r="P43" s="68">
        <f>Свод!P300</f>
        <v>0</v>
      </c>
      <c r="Q43" s="68">
        <f>Свод!Q300</f>
        <v>0</v>
      </c>
      <c r="R43" s="68">
        <f>Свод!R300</f>
        <v>1528</v>
      </c>
      <c r="S43" s="68">
        <f>Свод!S300</f>
        <v>0</v>
      </c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</row>
    <row r="44" spans="1:38" ht="18">
      <c r="A44" s="70" t="s">
        <v>82</v>
      </c>
      <c r="B44" s="67" t="s">
        <v>408</v>
      </c>
      <c r="C44" s="68">
        <f>Свод!C301</f>
        <v>247</v>
      </c>
      <c r="D44" s="68">
        <f>Свод!D301</f>
        <v>247</v>
      </c>
      <c r="E44" s="68">
        <f>Свод!E301</f>
        <v>226</v>
      </c>
      <c r="F44" s="68">
        <f>Свод!F301</f>
        <v>0</v>
      </c>
      <c r="G44" s="68">
        <f>Свод!G301</f>
        <v>21</v>
      </c>
      <c r="H44" s="68">
        <f>Свод!H301</f>
        <v>0</v>
      </c>
      <c r="I44" s="68">
        <f>Свод!I301</f>
        <v>0</v>
      </c>
      <c r="J44" s="68">
        <f>Свод!J301</f>
        <v>0</v>
      </c>
      <c r="K44" s="68">
        <f>Свод!K301</f>
        <v>0</v>
      </c>
      <c r="L44" s="68">
        <f>Свод!L301</f>
        <v>0</v>
      </c>
      <c r="M44" s="68">
        <f>Свод!M301</f>
        <v>0</v>
      </c>
      <c r="N44" s="68">
        <f>Свод!N301</f>
        <v>0</v>
      </c>
      <c r="O44" s="68">
        <f>Свод!O301</f>
        <v>0</v>
      </c>
      <c r="P44" s="68">
        <f>Свод!P301</f>
        <v>0</v>
      </c>
      <c r="Q44" s="68">
        <f>Свод!Q301</f>
        <v>0</v>
      </c>
      <c r="R44" s="68">
        <f>Свод!R301</f>
        <v>247</v>
      </c>
      <c r="S44" s="68">
        <f>Свод!S301</f>
        <v>0</v>
      </c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</row>
    <row r="45" spans="1:38" ht="18">
      <c r="A45" s="61" t="s">
        <v>84</v>
      </c>
      <c r="B45" s="67" t="s">
        <v>409</v>
      </c>
      <c r="C45" s="68">
        <f>Свод!C302</f>
        <v>0</v>
      </c>
      <c r="D45" s="68">
        <f>Свод!D302</f>
        <v>0</v>
      </c>
      <c r="E45" s="68">
        <f>Свод!E302</f>
        <v>0</v>
      </c>
      <c r="F45" s="68">
        <f>Свод!F302</f>
        <v>0</v>
      </c>
      <c r="G45" s="68">
        <f>Свод!G302</f>
        <v>0</v>
      </c>
      <c r="H45" s="68">
        <f>Свод!H302</f>
        <v>0</v>
      </c>
      <c r="I45" s="68">
        <f>Свод!I302</f>
        <v>0</v>
      </c>
      <c r="J45" s="68">
        <f>Свод!J302</f>
        <v>0</v>
      </c>
      <c r="K45" s="68">
        <f>Свод!K302</f>
        <v>0</v>
      </c>
      <c r="L45" s="68">
        <f>Свод!L302</f>
        <v>0</v>
      </c>
      <c r="M45" s="68">
        <f>Свод!M302</f>
        <v>0</v>
      </c>
      <c r="N45" s="68">
        <f>Свод!N302</f>
        <v>0</v>
      </c>
      <c r="O45" s="68">
        <f>Свод!O302</f>
        <v>0</v>
      </c>
      <c r="P45" s="68">
        <f>Свод!P302</f>
        <v>0</v>
      </c>
      <c r="Q45" s="68">
        <f>Свод!Q302</f>
        <v>0</v>
      </c>
      <c r="R45" s="68">
        <f>Свод!R302</f>
        <v>0</v>
      </c>
      <c r="S45" s="68">
        <f>Свод!S302</f>
        <v>0</v>
      </c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</row>
    <row r="46" spans="1:38" ht="18">
      <c r="A46" s="70" t="s">
        <v>86</v>
      </c>
      <c r="B46" s="67" t="s">
        <v>410</v>
      </c>
      <c r="C46" s="68">
        <f>Свод!C303</f>
        <v>0</v>
      </c>
      <c r="D46" s="68">
        <f>Свод!D303</f>
        <v>0</v>
      </c>
      <c r="E46" s="68">
        <f>Свод!E303</f>
        <v>0</v>
      </c>
      <c r="F46" s="68">
        <f>Свод!F303</f>
        <v>0</v>
      </c>
      <c r="G46" s="68">
        <f>Свод!G303</f>
        <v>0</v>
      </c>
      <c r="H46" s="68">
        <f>Свод!H303</f>
        <v>0</v>
      </c>
      <c r="I46" s="68">
        <f>Свод!I303</f>
        <v>0</v>
      </c>
      <c r="J46" s="68">
        <f>Свод!J303</f>
        <v>0</v>
      </c>
      <c r="K46" s="68">
        <f>Свод!K303</f>
        <v>0</v>
      </c>
      <c r="L46" s="68">
        <f>Свод!L303</f>
        <v>0</v>
      </c>
      <c r="M46" s="68">
        <f>Свод!M303</f>
        <v>0</v>
      </c>
      <c r="N46" s="68">
        <f>Свод!N303</f>
        <v>0</v>
      </c>
      <c r="O46" s="68">
        <f>Свод!O303</f>
        <v>0</v>
      </c>
      <c r="P46" s="68">
        <f>Свод!P303</f>
        <v>0</v>
      </c>
      <c r="Q46" s="68">
        <f>Свод!Q303</f>
        <v>0</v>
      </c>
      <c r="R46" s="68">
        <f>Свод!R303</f>
        <v>0</v>
      </c>
      <c r="S46" s="68">
        <f>Свод!S303</f>
        <v>0</v>
      </c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</row>
    <row r="47" spans="1:38" ht="18">
      <c r="A47" s="70" t="s">
        <v>88</v>
      </c>
      <c r="B47" s="67" t="s">
        <v>411</v>
      </c>
      <c r="C47" s="68">
        <f>Свод!C304</f>
        <v>0</v>
      </c>
      <c r="D47" s="68">
        <f>Свод!D304</f>
        <v>0</v>
      </c>
      <c r="E47" s="68">
        <f>Свод!E304</f>
        <v>0</v>
      </c>
      <c r="F47" s="68">
        <f>Свод!F304</f>
        <v>0</v>
      </c>
      <c r="G47" s="68">
        <f>Свод!G304</f>
        <v>0</v>
      </c>
      <c r="H47" s="68">
        <f>Свод!H304</f>
        <v>0</v>
      </c>
      <c r="I47" s="68">
        <f>Свод!I304</f>
        <v>0</v>
      </c>
      <c r="J47" s="68">
        <f>Свод!J304</f>
        <v>0</v>
      </c>
      <c r="K47" s="68">
        <f>Свод!K304</f>
        <v>0</v>
      </c>
      <c r="L47" s="68">
        <f>Свод!L304</f>
        <v>0</v>
      </c>
      <c r="M47" s="68">
        <f>Свод!M304</f>
        <v>0</v>
      </c>
      <c r="N47" s="68">
        <f>Свод!N304</f>
        <v>0</v>
      </c>
      <c r="O47" s="68">
        <f>Свод!O304</f>
        <v>0</v>
      </c>
      <c r="P47" s="68">
        <f>Свод!P304</f>
        <v>0</v>
      </c>
      <c r="Q47" s="68">
        <f>Свод!Q304</f>
        <v>0</v>
      </c>
      <c r="R47" s="68">
        <f>Свод!R304</f>
        <v>0</v>
      </c>
      <c r="S47" s="68">
        <f>Свод!S304</f>
        <v>0</v>
      </c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</row>
    <row r="48" spans="1:38" ht="18">
      <c r="A48" s="59" t="s">
        <v>90</v>
      </c>
      <c r="B48" s="67" t="s">
        <v>412</v>
      </c>
      <c r="C48" s="68">
        <f>Свод!C305</f>
        <v>239</v>
      </c>
      <c r="D48" s="68">
        <f>Свод!D305</f>
        <v>239</v>
      </c>
      <c r="E48" s="68">
        <f>Свод!E305</f>
        <v>234</v>
      </c>
      <c r="F48" s="68">
        <f>Свод!F305</f>
        <v>0</v>
      </c>
      <c r="G48" s="68">
        <f>Свод!G305</f>
        <v>5</v>
      </c>
      <c r="H48" s="68">
        <f>Свод!H305</f>
        <v>0</v>
      </c>
      <c r="I48" s="68">
        <f>Свод!I305</f>
        <v>0</v>
      </c>
      <c r="J48" s="68">
        <f>Свод!J305</f>
        <v>0</v>
      </c>
      <c r="K48" s="68">
        <f>Свод!K305</f>
        <v>0</v>
      </c>
      <c r="L48" s="68">
        <f>Свод!L305</f>
        <v>0</v>
      </c>
      <c r="M48" s="68">
        <f>Свод!M305</f>
        <v>0</v>
      </c>
      <c r="N48" s="68">
        <f>Свод!N305</f>
        <v>0</v>
      </c>
      <c r="O48" s="68">
        <f>Свод!O305</f>
        <v>0</v>
      </c>
      <c r="P48" s="68">
        <f>Свод!P305</f>
        <v>0</v>
      </c>
      <c r="Q48" s="68">
        <f>Свод!Q305</f>
        <v>0</v>
      </c>
      <c r="R48" s="68">
        <f>Свод!R305</f>
        <v>79</v>
      </c>
      <c r="S48" s="68">
        <f>Свод!S305</f>
        <v>0</v>
      </c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</row>
    <row r="49" spans="1:38" ht="15.75">
      <c r="A49" s="59" t="s">
        <v>41</v>
      </c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</row>
    <row r="50" spans="1:38" ht="18">
      <c r="A50" s="61" t="s">
        <v>93</v>
      </c>
      <c r="B50" s="67" t="s">
        <v>413</v>
      </c>
      <c r="C50" s="68">
        <f>Свод!C307</f>
        <v>0</v>
      </c>
      <c r="D50" s="68">
        <f>Свод!D307</f>
        <v>0</v>
      </c>
      <c r="E50" s="68">
        <f>Свод!E307</f>
        <v>0</v>
      </c>
      <c r="F50" s="68">
        <f>Свод!F307</f>
        <v>0</v>
      </c>
      <c r="G50" s="68">
        <f>Свод!G307</f>
        <v>0</v>
      </c>
      <c r="H50" s="68">
        <f>Свод!H307</f>
        <v>0</v>
      </c>
      <c r="I50" s="68">
        <f>Свод!I307</f>
        <v>0</v>
      </c>
      <c r="J50" s="68">
        <f>Свод!J307</f>
        <v>0</v>
      </c>
      <c r="K50" s="68">
        <f>Свод!K307</f>
        <v>0</v>
      </c>
      <c r="L50" s="68">
        <f>Свод!L307</f>
        <v>0</v>
      </c>
      <c r="M50" s="68">
        <f>Свод!M307</f>
        <v>0</v>
      </c>
      <c r="N50" s="68">
        <f>Свод!N307</f>
        <v>0</v>
      </c>
      <c r="O50" s="68">
        <f>Свод!O307</f>
        <v>0</v>
      </c>
      <c r="P50" s="68">
        <f>Свод!P307</f>
        <v>0</v>
      </c>
      <c r="Q50" s="68">
        <f>Свод!Q307</f>
        <v>0</v>
      </c>
      <c r="R50" s="68">
        <f>Свод!R307</f>
        <v>0</v>
      </c>
      <c r="S50" s="68">
        <f>Свод!S307</f>
        <v>0</v>
      </c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</row>
    <row r="51" spans="1:38" ht="18">
      <c r="A51" s="61" t="s">
        <v>95</v>
      </c>
      <c r="B51" s="67" t="s">
        <v>414</v>
      </c>
      <c r="C51" s="68">
        <f>Свод!C308</f>
        <v>79</v>
      </c>
      <c r="D51" s="68">
        <f>Свод!D308</f>
        <v>79</v>
      </c>
      <c r="E51" s="68">
        <f>Свод!E308</f>
        <v>74</v>
      </c>
      <c r="F51" s="68">
        <f>Свод!F308</f>
        <v>0</v>
      </c>
      <c r="G51" s="68">
        <f>Свод!G308</f>
        <v>5</v>
      </c>
      <c r="H51" s="68">
        <f>Свод!H308</f>
        <v>0</v>
      </c>
      <c r="I51" s="68">
        <f>Свод!I308</f>
        <v>0</v>
      </c>
      <c r="J51" s="68">
        <f>Свод!J308</f>
        <v>0</v>
      </c>
      <c r="K51" s="68">
        <f>Свод!K308</f>
        <v>0</v>
      </c>
      <c r="L51" s="68">
        <f>Свод!L308</f>
        <v>0</v>
      </c>
      <c r="M51" s="68">
        <f>Свод!M308</f>
        <v>0</v>
      </c>
      <c r="N51" s="68">
        <f>Свод!N308</f>
        <v>0</v>
      </c>
      <c r="O51" s="68">
        <f>Свод!O308</f>
        <v>0</v>
      </c>
      <c r="P51" s="68">
        <f>Свод!P308</f>
        <v>0</v>
      </c>
      <c r="Q51" s="68">
        <f>Свод!Q308</f>
        <v>0</v>
      </c>
      <c r="R51" s="68">
        <f>Свод!R308</f>
        <v>79</v>
      </c>
      <c r="S51" s="68">
        <f>Свод!S308</f>
        <v>0</v>
      </c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</row>
    <row r="52" spans="1:38" ht="18">
      <c r="A52" s="61" t="s">
        <v>97</v>
      </c>
      <c r="B52" s="67" t="s">
        <v>415</v>
      </c>
      <c r="C52" s="68">
        <f>Свод!C309</f>
        <v>160</v>
      </c>
      <c r="D52" s="68">
        <f>Свод!D309</f>
        <v>160</v>
      </c>
      <c r="E52" s="68">
        <f>Свод!E309</f>
        <v>160</v>
      </c>
      <c r="F52" s="68">
        <f>Свод!F309</f>
        <v>0</v>
      </c>
      <c r="G52" s="68">
        <f>Свод!G309</f>
        <v>0</v>
      </c>
      <c r="H52" s="68">
        <f>Свод!H309</f>
        <v>0</v>
      </c>
      <c r="I52" s="68">
        <f>Свод!I309</f>
        <v>0</v>
      </c>
      <c r="J52" s="68">
        <f>Свод!J309</f>
        <v>0</v>
      </c>
      <c r="K52" s="68">
        <f>Свод!K309</f>
        <v>0</v>
      </c>
      <c r="L52" s="68">
        <f>Свод!L309</f>
        <v>0</v>
      </c>
      <c r="M52" s="68">
        <f>Свод!M309</f>
        <v>0</v>
      </c>
      <c r="N52" s="68">
        <f>Свод!N309</f>
        <v>0</v>
      </c>
      <c r="O52" s="68">
        <f>Свод!O309</f>
        <v>0</v>
      </c>
      <c r="P52" s="68">
        <f>Свод!P309</f>
        <v>0</v>
      </c>
      <c r="Q52" s="68">
        <f>Свод!Q309</f>
        <v>0</v>
      </c>
      <c r="R52" s="68">
        <f>Свод!R309</f>
        <v>0</v>
      </c>
      <c r="S52" s="68">
        <f>Свод!S309</f>
        <v>0</v>
      </c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</row>
    <row r="53" spans="1:38" ht="18">
      <c r="A53" s="61" t="s">
        <v>99</v>
      </c>
      <c r="B53" s="67" t="s">
        <v>416</v>
      </c>
      <c r="C53" s="68">
        <f>Свод!C310</f>
        <v>0</v>
      </c>
      <c r="D53" s="68">
        <f>Свод!D310</f>
        <v>0</v>
      </c>
      <c r="E53" s="68">
        <f>Свод!E310</f>
        <v>0</v>
      </c>
      <c r="F53" s="68">
        <f>Свод!F310</f>
        <v>0</v>
      </c>
      <c r="G53" s="68">
        <f>Свод!G310</f>
        <v>0</v>
      </c>
      <c r="H53" s="68">
        <f>Свод!H310</f>
        <v>0</v>
      </c>
      <c r="I53" s="68">
        <f>Свод!I310</f>
        <v>0</v>
      </c>
      <c r="J53" s="68">
        <f>Свод!J310</f>
        <v>0</v>
      </c>
      <c r="K53" s="68">
        <f>Свод!K310</f>
        <v>0</v>
      </c>
      <c r="L53" s="68">
        <f>Свод!L310</f>
        <v>0</v>
      </c>
      <c r="M53" s="68">
        <f>Свод!M310</f>
        <v>0</v>
      </c>
      <c r="N53" s="68">
        <f>Свод!N310</f>
        <v>0</v>
      </c>
      <c r="O53" s="68">
        <f>Свод!O310</f>
        <v>0</v>
      </c>
      <c r="P53" s="68">
        <f>Свод!P310</f>
        <v>0</v>
      </c>
      <c r="Q53" s="68">
        <f>Свод!Q310</f>
        <v>0</v>
      </c>
      <c r="R53" s="68">
        <f>Свод!R310</f>
        <v>0</v>
      </c>
      <c r="S53" s="68">
        <f>Свод!S310</f>
        <v>0</v>
      </c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</row>
    <row r="54" spans="1:38" ht="15.75">
      <c r="A54" s="59" t="s">
        <v>166</v>
      </c>
      <c r="B54" s="6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1:38" ht="18">
      <c r="A55" s="61" t="s">
        <v>92</v>
      </c>
      <c r="B55" s="67" t="s">
        <v>417</v>
      </c>
      <c r="C55" s="68">
        <f>Свод!C312</f>
        <v>0</v>
      </c>
      <c r="D55" s="68">
        <f>Свод!D312</f>
        <v>0</v>
      </c>
      <c r="E55" s="68">
        <f>Свод!E312</f>
        <v>0</v>
      </c>
      <c r="F55" s="68">
        <f>Свод!F312</f>
        <v>0</v>
      </c>
      <c r="G55" s="68">
        <f>Свод!G312</f>
        <v>0</v>
      </c>
      <c r="H55" s="68">
        <f>Свод!H312</f>
        <v>0</v>
      </c>
      <c r="I55" s="68">
        <f>Свод!I312</f>
        <v>0</v>
      </c>
      <c r="J55" s="68">
        <f>Свод!J312</f>
        <v>0</v>
      </c>
      <c r="K55" s="68">
        <f>Свод!K312</f>
        <v>0</v>
      </c>
      <c r="L55" s="68">
        <f>Свод!L312</f>
        <v>0</v>
      </c>
      <c r="M55" s="68">
        <f>Свод!M312</f>
        <v>0</v>
      </c>
      <c r="N55" s="68">
        <f>Свод!N312</f>
        <v>0</v>
      </c>
      <c r="O55" s="68">
        <f>Свод!O312</f>
        <v>0</v>
      </c>
      <c r="P55" s="68">
        <f>Свод!P312</f>
        <v>0</v>
      </c>
      <c r="Q55" s="68">
        <f>Свод!Q312</f>
        <v>0</v>
      </c>
      <c r="R55" s="68">
        <f>Свод!R312</f>
        <v>0</v>
      </c>
      <c r="S55" s="68">
        <f>Свод!S312</f>
        <v>0</v>
      </c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</row>
    <row r="56" spans="1:38" ht="18">
      <c r="A56" s="70" t="s">
        <v>281</v>
      </c>
      <c r="B56" s="67" t="s">
        <v>418</v>
      </c>
      <c r="C56" s="68">
        <f>Свод!C313</f>
        <v>0</v>
      </c>
      <c r="D56" s="68">
        <f>Свод!D313</f>
        <v>0</v>
      </c>
      <c r="E56" s="68">
        <f>Свод!E313</f>
        <v>0</v>
      </c>
      <c r="F56" s="68">
        <f>Свод!F313</f>
        <v>0</v>
      </c>
      <c r="G56" s="68">
        <f>Свод!G313</f>
        <v>0</v>
      </c>
      <c r="H56" s="68">
        <f>Свод!H313</f>
        <v>0</v>
      </c>
      <c r="I56" s="68">
        <f>Свод!I313</f>
        <v>0</v>
      </c>
      <c r="J56" s="68">
        <f>Свод!J313</f>
        <v>0</v>
      </c>
      <c r="K56" s="68">
        <f>Свод!K313</f>
        <v>0</v>
      </c>
      <c r="L56" s="68">
        <f>Свод!L313</f>
        <v>0</v>
      </c>
      <c r="M56" s="68">
        <f>Свод!M313</f>
        <v>0</v>
      </c>
      <c r="N56" s="68">
        <f>Свод!N313</f>
        <v>0</v>
      </c>
      <c r="O56" s="68">
        <f>Свод!O313</f>
        <v>0</v>
      </c>
      <c r="P56" s="68">
        <f>Свод!P313</f>
        <v>0</v>
      </c>
      <c r="Q56" s="68">
        <f>Свод!Q313</f>
        <v>0</v>
      </c>
      <c r="R56" s="68">
        <f>Свод!R313</f>
        <v>0</v>
      </c>
      <c r="S56" s="68">
        <f>Свод!S313</f>
        <v>0</v>
      </c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</row>
    <row r="57" spans="1:38" ht="33" customHeight="1">
      <c r="A57" s="59" t="s">
        <v>283</v>
      </c>
      <c r="B57" s="67" t="s">
        <v>419</v>
      </c>
      <c r="C57" s="68">
        <f>Свод!C314</f>
        <v>5687</v>
      </c>
      <c r="D57" s="68">
        <f>Свод!D314</f>
        <v>5440</v>
      </c>
      <c r="E57" s="68">
        <f>Свод!E314</f>
        <v>4190</v>
      </c>
      <c r="F57" s="68">
        <f>Свод!F314</f>
        <v>25</v>
      </c>
      <c r="G57" s="68">
        <f>Свод!G314</f>
        <v>991</v>
      </c>
      <c r="H57" s="68">
        <f>Свод!H314</f>
        <v>991</v>
      </c>
      <c r="I57" s="68">
        <f>Свод!I314</f>
        <v>234</v>
      </c>
      <c r="J57" s="68">
        <f>Свод!J314</f>
        <v>138</v>
      </c>
      <c r="K57" s="68">
        <f>Свод!K314</f>
        <v>101</v>
      </c>
      <c r="L57" s="68">
        <f>Свод!L314</f>
        <v>24</v>
      </c>
      <c r="M57" s="68">
        <f>Свод!M314</f>
        <v>24</v>
      </c>
      <c r="N57" s="68">
        <f>Свод!N314</f>
        <v>13</v>
      </c>
      <c r="O57" s="68">
        <f>Свод!O314</f>
        <v>109</v>
      </c>
      <c r="P57" s="68">
        <f>Свод!P314</f>
        <v>0</v>
      </c>
      <c r="Q57" s="68">
        <f>Свод!Q314</f>
        <v>0</v>
      </c>
      <c r="R57" s="68">
        <f>Свод!R314</f>
        <v>0</v>
      </c>
      <c r="S57" s="68">
        <f>Свод!S314</f>
        <v>0</v>
      </c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</row>
    <row r="58" spans="1:38" ht="15.75">
      <c r="A58" s="59" t="s">
        <v>41</v>
      </c>
      <c r="B58" s="6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</row>
    <row r="59" spans="1:38" ht="18">
      <c r="A59" s="61" t="s">
        <v>284</v>
      </c>
      <c r="B59" s="67" t="s">
        <v>420</v>
      </c>
      <c r="C59" s="68">
        <f>Свод!C316</f>
        <v>0</v>
      </c>
      <c r="D59" s="68">
        <f>Свод!D316</f>
        <v>0</v>
      </c>
      <c r="E59" s="68">
        <f>Свод!E316</f>
        <v>0</v>
      </c>
      <c r="F59" s="68">
        <f>Свод!F316</f>
        <v>0</v>
      </c>
      <c r="G59" s="68">
        <f>Свод!G316</f>
        <v>0</v>
      </c>
      <c r="H59" s="68">
        <f>Свод!H316</f>
        <v>0</v>
      </c>
      <c r="I59" s="68">
        <f>Свод!I316</f>
        <v>0</v>
      </c>
      <c r="J59" s="68">
        <f>Свод!J316</f>
        <v>0</v>
      </c>
      <c r="K59" s="68">
        <f>Свод!K316</f>
        <v>0</v>
      </c>
      <c r="L59" s="68">
        <f>Свод!L316</f>
        <v>0</v>
      </c>
      <c r="M59" s="68">
        <f>Свод!M316</f>
        <v>0</v>
      </c>
      <c r="N59" s="68">
        <f>Свод!N316</f>
        <v>0</v>
      </c>
      <c r="O59" s="68">
        <f>Свод!O316</f>
        <v>0</v>
      </c>
      <c r="P59" s="68">
        <f>Свод!P316</f>
        <v>0</v>
      </c>
      <c r="Q59" s="68">
        <f>Свод!Q316</f>
        <v>0</v>
      </c>
      <c r="R59" s="68">
        <f>Свод!R316</f>
        <v>0</v>
      </c>
      <c r="S59" s="68">
        <f>Свод!S316</f>
        <v>0</v>
      </c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</row>
    <row r="60" spans="1:38" ht="26.25">
      <c r="A60" s="61" t="s">
        <v>353</v>
      </c>
      <c r="B60" s="67" t="s">
        <v>421</v>
      </c>
      <c r="C60" s="68">
        <f>Свод!C317</f>
        <v>53</v>
      </c>
      <c r="D60" s="68">
        <f>Свод!D317</f>
        <v>7</v>
      </c>
      <c r="E60" s="68">
        <f>Свод!E317</f>
        <v>1</v>
      </c>
      <c r="F60" s="68">
        <f>Свод!F317</f>
        <v>0</v>
      </c>
      <c r="G60" s="68">
        <f>Свод!G317</f>
        <v>6</v>
      </c>
      <c r="H60" s="68">
        <f>Свод!H317</f>
        <v>6</v>
      </c>
      <c r="I60" s="68">
        <f>Свод!I317</f>
        <v>0</v>
      </c>
      <c r="J60" s="68">
        <f>Свод!J317</f>
        <v>46</v>
      </c>
      <c r="K60" s="68">
        <f>Свод!K317</f>
        <v>34</v>
      </c>
      <c r="L60" s="68">
        <f>Свод!L317</f>
        <v>8</v>
      </c>
      <c r="M60" s="68">
        <f>Свод!M317</f>
        <v>8</v>
      </c>
      <c r="N60" s="68">
        <f>Свод!N317</f>
        <v>4</v>
      </c>
      <c r="O60" s="68">
        <f>Свод!O317</f>
        <v>0</v>
      </c>
      <c r="P60" s="68">
        <f>Свод!P317</f>
        <v>0</v>
      </c>
      <c r="Q60" s="68">
        <f>Свод!Q317</f>
        <v>0</v>
      </c>
      <c r="R60" s="68">
        <f>Свод!R317</f>
        <v>0</v>
      </c>
      <c r="S60" s="68">
        <f>Свод!S317</f>
        <v>0</v>
      </c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</row>
    <row r="61" spans="1:38" ht="18">
      <c r="A61" s="61" t="s">
        <v>354</v>
      </c>
      <c r="B61" s="67" t="s">
        <v>422</v>
      </c>
      <c r="C61" s="68">
        <f>Свод!C318</f>
        <v>5634</v>
      </c>
      <c r="D61" s="68">
        <f>Свод!D318</f>
        <v>5433</v>
      </c>
      <c r="E61" s="68">
        <f>Свод!E318</f>
        <v>4189</v>
      </c>
      <c r="F61" s="68">
        <f>Свод!F318</f>
        <v>25</v>
      </c>
      <c r="G61" s="68">
        <f>Свод!G318</f>
        <v>985</v>
      </c>
      <c r="H61" s="68">
        <f>Свод!H318</f>
        <v>985</v>
      </c>
      <c r="I61" s="68">
        <f>Свод!I318</f>
        <v>234</v>
      </c>
      <c r="J61" s="68">
        <f>Свод!J318</f>
        <v>92</v>
      </c>
      <c r="K61" s="68">
        <f>Свод!K318</f>
        <v>67</v>
      </c>
      <c r="L61" s="68">
        <f>Свод!L318</f>
        <v>16</v>
      </c>
      <c r="M61" s="68">
        <f>Свод!M318</f>
        <v>16</v>
      </c>
      <c r="N61" s="68">
        <f>Свод!N318</f>
        <v>9</v>
      </c>
      <c r="O61" s="68">
        <f>Свод!O318</f>
        <v>109</v>
      </c>
      <c r="P61" s="68">
        <f>Свод!P318</f>
        <v>0</v>
      </c>
      <c r="Q61" s="68">
        <f>Свод!Q318</f>
        <v>0</v>
      </c>
      <c r="R61" s="68">
        <f>Свод!R318</f>
        <v>0</v>
      </c>
      <c r="S61" s="68">
        <f>Свод!S318</f>
        <v>0</v>
      </c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</row>
    <row r="62" spans="1:38" ht="18">
      <c r="A62" s="59" t="s">
        <v>289</v>
      </c>
      <c r="B62" s="67" t="s">
        <v>423</v>
      </c>
      <c r="C62" s="68">
        <f>Свод!C319</f>
        <v>0</v>
      </c>
      <c r="D62" s="68">
        <f>Свод!D319</f>
        <v>0</v>
      </c>
      <c r="E62" s="68">
        <f>Свод!E319</f>
        <v>0</v>
      </c>
      <c r="F62" s="68">
        <f>Свод!F319</f>
        <v>0</v>
      </c>
      <c r="G62" s="68">
        <f>Свод!G319</f>
        <v>0</v>
      </c>
      <c r="H62" s="68">
        <f>Свод!H319</f>
        <v>0</v>
      </c>
      <c r="I62" s="68">
        <f>Свод!I319</f>
        <v>0</v>
      </c>
      <c r="J62" s="68">
        <f>Свод!J319</f>
        <v>0</v>
      </c>
      <c r="K62" s="68">
        <f>Свод!K319</f>
        <v>0</v>
      </c>
      <c r="L62" s="68">
        <f>Свод!L319</f>
        <v>0</v>
      </c>
      <c r="M62" s="68">
        <f>Свод!M319</f>
        <v>0</v>
      </c>
      <c r="N62" s="68">
        <f>Свод!N319</f>
        <v>0</v>
      </c>
      <c r="O62" s="68">
        <f>Свод!O319</f>
        <v>0</v>
      </c>
      <c r="P62" s="68">
        <f>Свод!P319</f>
        <v>0</v>
      </c>
      <c r="Q62" s="68">
        <f>Свод!Q319</f>
        <v>0</v>
      </c>
      <c r="R62" s="68">
        <f>Свод!R319</f>
        <v>0</v>
      </c>
      <c r="S62" s="68">
        <f>Свод!S319</f>
        <v>0</v>
      </c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</row>
    <row r="63" spans="1:38" ht="18">
      <c r="A63" s="59" t="s">
        <v>102</v>
      </c>
      <c r="B63" s="67" t="s">
        <v>424</v>
      </c>
      <c r="C63" s="68">
        <f>Свод!C320</f>
        <v>2021</v>
      </c>
      <c r="D63" s="68">
        <f>Свод!D320</f>
        <v>1996</v>
      </c>
      <c r="E63" s="68">
        <f>Свод!E320</f>
        <v>1651</v>
      </c>
      <c r="F63" s="68">
        <f>Свод!F320</f>
        <v>115</v>
      </c>
      <c r="G63" s="68">
        <f>Свод!G320</f>
        <v>228</v>
      </c>
      <c r="H63" s="68">
        <f>Свод!H320</f>
        <v>56</v>
      </c>
      <c r="I63" s="68">
        <f>Свод!I320</f>
        <v>2</v>
      </c>
      <c r="J63" s="68">
        <f>Свод!J320</f>
        <v>25</v>
      </c>
      <c r="K63" s="68">
        <f>Свод!K320</f>
        <v>17</v>
      </c>
      <c r="L63" s="68">
        <f>Свод!L320</f>
        <v>6</v>
      </c>
      <c r="M63" s="68">
        <f>Свод!M320</f>
        <v>6</v>
      </c>
      <c r="N63" s="68">
        <f>Свод!N320</f>
        <v>2</v>
      </c>
      <c r="O63" s="68">
        <f>Свод!O320</f>
        <v>0</v>
      </c>
      <c r="P63" s="68">
        <f>Свод!P320</f>
        <v>0</v>
      </c>
      <c r="Q63" s="68">
        <f>Свод!Q320</f>
        <v>0</v>
      </c>
      <c r="R63" s="68">
        <f>Свод!R320</f>
        <v>1657</v>
      </c>
      <c r="S63" s="68">
        <f>Свод!S320</f>
        <v>0</v>
      </c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</row>
    <row r="64" spans="1:38" ht="18">
      <c r="A64" s="61" t="s">
        <v>51</v>
      </c>
      <c r="B64" s="67" t="s">
        <v>425</v>
      </c>
      <c r="C64" s="68">
        <f>Свод!C321</f>
        <v>2016</v>
      </c>
      <c r="D64" s="68">
        <f>Свод!D321</f>
        <v>1994</v>
      </c>
      <c r="E64" s="68">
        <f>Свод!E321</f>
        <v>1651</v>
      </c>
      <c r="F64" s="68">
        <f>Свод!F321</f>
        <v>115</v>
      </c>
      <c r="G64" s="68">
        <f>Свод!G321</f>
        <v>228</v>
      </c>
      <c r="H64" s="68">
        <f>Свод!H321</f>
        <v>56</v>
      </c>
      <c r="I64" s="68">
        <f>Свод!I321</f>
        <v>0</v>
      </c>
      <c r="J64" s="68">
        <f>Свод!J321</f>
        <v>22</v>
      </c>
      <c r="K64" s="68">
        <f>Свод!K321</f>
        <v>15</v>
      </c>
      <c r="L64" s="68">
        <f>Свод!L321</f>
        <v>5</v>
      </c>
      <c r="M64" s="68">
        <f>Свод!M321</f>
        <v>5</v>
      </c>
      <c r="N64" s="68">
        <f>Свод!N321</f>
        <v>2</v>
      </c>
      <c r="O64" s="68">
        <f>Свод!O321</f>
        <v>0</v>
      </c>
      <c r="P64" s="68">
        <f>Свод!P321</f>
        <v>0</v>
      </c>
      <c r="Q64" s="68">
        <f>Свод!Q321</f>
        <v>0</v>
      </c>
      <c r="R64" s="68">
        <f>Свод!R321</f>
        <v>1657</v>
      </c>
      <c r="S64" s="68">
        <f>Свод!S321</f>
        <v>0</v>
      </c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</row>
    <row r="65" spans="1:38" ht="18">
      <c r="A65" s="61" t="s">
        <v>53</v>
      </c>
      <c r="B65" s="67" t="s">
        <v>426</v>
      </c>
      <c r="C65" s="68">
        <f>Свод!C322</f>
        <v>5</v>
      </c>
      <c r="D65" s="68">
        <f>Свод!D322</f>
        <v>2</v>
      </c>
      <c r="E65" s="68">
        <f>Свод!E322</f>
        <v>0</v>
      </c>
      <c r="F65" s="68">
        <f>Свод!F322</f>
        <v>0</v>
      </c>
      <c r="G65" s="68">
        <f>Свод!G322</f>
        <v>0</v>
      </c>
      <c r="H65" s="68">
        <f>Свод!H322</f>
        <v>0</v>
      </c>
      <c r="I65" s="68">
        <f>Свод!I322</f>
        <v>2</v>
      </c>
      <c r="J65" s="68">
        <f>Свод!J322</f>
        <v>3</v>
      </c>
      <c r="K65" s="68">
        <f>Свод!K322</f>
        <v>2</v>
      </c>
      <c r="L65" s="68">
        <f>Свод!L322</f>
        <v>1</v>
      </c>
      <c r="M65" s="68">
        <f>Свод!M322</f>
        <v>1</v>
      </c>
      <c r="N65" s="68">
        <f>Свод!N322</f>
        <v>0</v>
      </c>
      <c r="O65" s="68">
        <f>Свод!O322</f>
        <v>0</v>
      </c>
      <c r="P65" s="68">
        <f>Свод!P322</f>
        <v>0</v>
      </c>
      <c r="Q65" s="68">
        <f>Свод!Q322</f>
        <v>0</v>
      </c>
      <c r="R65" s="68">
        <f>Свод!R322</f>
        <v>0</v>
      </c>
      <c r="S65" s="68">
        <f>Свод!S322</f>
        <v>0</v>
      </c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</row>
    <row r="66" spans="1:38" ht="18">
      <c r="A66" s="59" t="s">
        <v>106</v>
      </c>
      <c r="B66" s="67" t="s">
        <v>427</v>
      </c>
      <c r="C66" s="68">
        <f>Свод!C323</f>
        <v>0</v>
      </c>
      <c r="D66" s="68">
        <f>Свод!D323</f>
        <v>0</v>
      </c>
      <c r="E66" s="68">
        <f>Свод!E323</f>
        <v>0</v>
      </c>
      <c r="F66" s="68">
        <f>Свод!F323</f>
        <v>0</v>
      </c>
      <c r="G66" s="68">
        <f>Свод!G323</f>
        <v>0</v>
      </c>
      <c r="H66" s="68">
        <f>Свод!H323</f>
        <v>0</v>
      </c>
      <c r="I66" s="68">
        <f>Свод!I323</f>
        <v>0</v>
      </c>
      <c r="J66" s="68">
        <f>Свод!J323</f>
        <v>0</v>
      </c>
      <c r="K66" s="68">
        <f>Свод!K323</f>
        <v>0</v>
      </c>
      <c r="L66" s="68">
        <f>Свод!L323</f>
        <v>0</v>
      </c>
      <c r="M66" s="68">
        <f>Свод!M323</f>
        <v>0</v>
      </c>
      <c r="N66" s="68">
        <f>Свод!N323</f>
        <v>0</v>
      </c>
      <c r="O66" s="68">
        <f>Свод!O323</f>
        <v>0</v>
      </c>
      <c r="P66" s="68">
        <f>Свод!P323</f>
        <v>0</v>
      </c>
      <c r="Q66" s="68">
        <f>Свод!Q323</f>
        <v>0</v>
      </c>
      <c r="R66" s="68">
        <f>Свод!R323</f>
        <v>0</v>
      </c>
      <c r="S66" s="68">
        <f>Свод!S323</f>
        <v>0</v>
      </c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</row>
    <row r="67" spans="1:38" ht="18">
      <c r="A67" s="59" t="s">
        <v>108</v>
      </c>
      <c r="B67" s="67" t="s">
        <v>428</v>
      </c>
      <c r="C67" s="68">
        <f>Свод!C324</f>
        <v>0</v>
      </c>
      <c r="D67" s="68">
        <f>Свод!D324</f>
        <v>0</v>
      </c>
      <c r="E67" s="68">
        <f>Свод!E324</f>
        <v>0</v>
      </c>
      <c r="F67" s="68">
        <f>Свод!F324</f>
        <v>0</v>
      </c>
      <c r="G67" s="68">
        <f>Свод!G324</f>
        <v>0</v>
      </c>
      <c r="H67" s="68">
        <f>Свод!H324</f>
        <v>0</v>
      </c>
      <c r="I67" s="68">
        <f>Свод!I324</f>
        <v>0</v>
      </c>
      <c r="J67" s="68">
        <f>Свод!J324</f>
        <v>0</v>
      </c>
      <c r="K67" s="68">
        <f>Свод!K324</f>
        <v>0</v>
      </c>
      <c r="L67" s="68">
        <f>Свод!L324</f>
        <v>0</v>
      </c>
      <c r="M67" s="68">
        <f>Свод!M324</f>
        <v>0</v>
      </c>
      <c r="N67" s="68">
        <f>Свод!N324</f>
        <v>0</v>
      </c>
      <c r="O67" s="68">
        <f>Свод!O324</f>
        <v>0</v>
      </c>
      <c r="P67" s="68">
        <f>Свод!P324</f>
        <v>0</v>
      </c>
      <c r="Q67" s="68">
        <f>Свод!Q324</f>
        <v>0</v>
      </c>
      <c r="R67" s="68">
        <f>Свод!R324</f>
        <v>0</v>
      </c>
      <c r="S67" s="68">
        <f>Свод!S324</f>
        <v>0</v>
      </c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</row>
    <row r="68" spans="1:38" ht="18">
      <c r="A68" s="61" t="s">
        <v>70</v>
      </c>
      <c r="B68" s="67" t="s">
        <v>429</v>
      </c>
      <c r="C68" s="68">
        <f>Свод!C325</f>
        <v>0</v>
      </c>
      <c r="D68" s="68">
        <f>Свод!D325</f>
        <v>0</v>
      </c>
      <c r="E68" s="68">
        <f>Свод!E325</f>
        <v>0</v>
      </c>
      <c r="F68" s="68">
        <f>Свод!F325</f>
        <v>0</v>
      </c>
      <c r="G68" s="68">
        <f>Свод!G325</f>
        <v>0</v>
      </c>
      <c r="H68" s="68">
        <f>Свод!H325</f>
        <v>0</v>
      </c>
      <c r="I68" s="68">
        <f>Свод!I325</f>
        <v>0</v>
      </c>
      <c r="J68" s="68">
        <f>Свод!J325</f>
        <v>0</v>
      </c>
      <c r="K68" s="68">
        <f>Свод!K325</f>
        <v>0</v>
      </c>
      <c r="L68" s="68">
        <f>Свод!L325</f>
        <v>0</v>
      </c>
      <c r="M68" s="68">
        <f>Свод!M325</f>
        <v>0</v>
      </c>
      <c r="N68" s="68">
        <f>Свод!N325</f>
        <v>0</v>
      </c>
      <c r="O68" s="68">
        <f>Свод!O325</f>
        <v>0</v>
      </c>
      <c r="P68" s="68">
        <f>Свод!P325</f>
        <v>0</v>
      </c>
      <c r="Q68" s="68">
        <f>Свод!Q325</f>
        <v>0</v>
      </c>
      <c r="R68" s="68">
        <f>Свод!R325</f>
        <v>0</v>
      </c>
      <c r="S68" s="68">
        <f>Свод!S325</f>
        <v>0</v>
      </c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</row>
    <row r="69" spans="1:38" ht="18">
      <c r="A69" s="61" t="s">
        <v>72</v>
      </c>
      <c r="B69" s="67" t="s">
        <v>430</v>
      </c>
      <c r="C69" s="68">
        <f>Свод!C326</f>
        <v>0</v>
      </c>
      <c r="D69" s="68">
        <f>Свод!D326</f>
        <v>0</v>
      </c>
      <c r="E69" s="68">
        <f>Свод!E326</f>
        <v>0</v>
      </c>
      <c r="F69" s="68">
        <f>Свод!F326</f>
        <v>0</v>
      </c>
      <c r="G69" s="68">
        <f>Свод!G326</f>
        <v>0</v>
      </c>
      <c r="H69" s="68">
        <f>Свод!H326</f>
        <v>0</v>
      </c>
      <c r="I69" s="68">
        <f>Свод!I326</f>
        <v>0</v>
      </c>
      <c r="J69" s="68">
        <f>Свод!J326</f>
        <v>0</v>
      </c>
      <c r="K69" s="68">
        <f>Свод!K326</f>
        <v>0</v>
      </c>
      <c r="L69" s="68">
        <f>Свод!L326</f>
        <v>0</v>
      </c>
      <c r="M69" s="68">
        <f>Свод!M326</f>
        <v>0</v>
      </c>
      <c r="N69" s="68">
        <f>Свод!N326</f>
        <v>0</v>
      </c>
      <c r="O69" s="68">
        <f>Свод!O326</f>
        <v>0</v>
      </c>
      <c r="P69" s="68">
        <f>Свод!P326</f>
        <v>0</v>
      </c>
      <c r="Q69" s="68">
        <f>Свод!Q326</f>
        <v>0</v>
      </c>
      <c r="R69" s="68">
        <f>Свод!R326</f>
        <v>0</v>
      </c>
      <c r="S69" s="68">
        <f>Свод!S326</f>
        <v>0</v>
      </c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</row>
    <row r="70" spans="1:38" ht="33" customHeight="1">
      <c r="A70" s="59" t="s">
        <v>76</v>
      </c>
      <c r="B70" s="67" t="s">
        <v>431</v>
      </c>
      <c r="C70" s="68">
        <f>Свод!C327</f>
        <v>2020</v>
      </c>
      <c r="D70" s="68">
        <f>Свод!D327</f>
        <v>1995</v>
      </c>
      <c r="E70" s="68">
        <f>Свод!E327</f>
        <v>1650</v>
      </c>
      <c r="F70" s="68">
        <f>Свод!F327</f>
        <v>115</v>
      </c>
      <c r="G70" s="68">
        <f>Свод!G327</f>
        <v>228</v>
      </c>
      <c r="H70" s="68">
        <f>Свод!H327</f>
        <v>56</v>
      </c>
      <c r="I70" s="68">
        <f>Свод!I327</f>
        <v>2</v>
      </c>
      <c r="J70" s="68">
        <f>Свод!J327</f>
        <v>25</v>
      </c>
      <c r="K70" s="68">
        <f>Свод!K327</f>
        <v>17</v>
      </c>
      <c r="L70" s="68">
        <f>Свод!L327</f>
        <v>6</v>
      </c>
      <c r="M70" s="68">
        <f>Свод!M327</f>
        <v>6</v>
      </c>
      <c r="N70" s="68">
        <f>Свод!N327</f>
        <v>2</v>
      </c>
      <c r="O70" s="68">
        <f>Свод!O327</f>
        <v>0</v>
      </c>
      <c r="P70" s="68">
        <f>Свод!P327</f>
        <v>0</v>
      </c>
      <c r="Q70" s="68">
        <f>Свод!Q327</f>
        <v>0</v>
      </c>
      <c r="R70" s="68">
        <f>Свод!R327</f>
        <v>1656</v>
      </c>
      <c r="S70" s="68">
        <f>Свод!S327</f>
        <v>0</v>
      </c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</row>
    <row r="71" spans="1:38" ht="18">
      <c r="A71" s="61" t="s">
        <v>78</v>
      </c>
      <c r="B71" s="67" t="s">
        <v>432</v>
      </c>
      <c r="C71" s="68">
        <f>Свод!C328</f>
        <v>1954</v>
      </c>
      <c r="D71" s="68">
        <f>Свод!D328</f>
        <v>1929</v>
      </c>
      <c r="E71" s="68">
        <f>Свод!E328</f>
        <v>1596</v>
      </c>
      <c r="F71" s="68">
        <f>Свод!F328</f>
        <v>111</v>
      </c>
      <c r="G71" s="68">
        <f>Свод!G328</f>
        <v>220</v>
      </c>
      <c r="H71" s="68">
        <f>Свод!H328</f>
        <v>56</v>
      </c>
      <c r="I71" s="68">
        <f>Свод!I328</f>
        <v>2</v>
      </c>
      <c r="J71" s="68">
        <f>Свод!J328</f>
        <v>25</v>
      </c>
      <c r="K71" s="68">
        <f>Свод!K328</f>
        <v>17</v>
      </c>
      <c r="L71" s="68">
        <f>Свод!L328</f>
        <v>6</v>
      </c>
      <c r="M71" s="68">
        <f>Свод!M328</f>
        <v>6</v>
      </c>
      <c r="N71" s="68">
        <f>Свод!N328</f>
        <v>2</v>
      </c>
      <c r="O71" s="68">
        <f>Свод!O328</f>
        <v>0</v>
      </c>
      <c r="P71" s="68">
        <f>Свод!P328</f>
        <v>0</v>
      </c>
      <c r="Q71" s="68">
        <f>Свод!Q328</f>
        <v>0</v>
      </c>
      <c r="R71" s="68">
        <f>Свод!R328</f>
        <v>1591</v>
      </c>
      <c r="S71" s="68">
        <f>Свод!S328</f>
        <v>0</v>
      </c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</row>
    <row r="72" spans="1:38" ht="18">
      <c r="A72" s="70" t="s">
        <v>80</v>
      </c>
      <c r="B72" s="67" t="s">
        <v>433</v>
      </c>
      <c r="C72" s="68">
        <f>Свод!C329</f>
        <v>523</v>
      </c>
      <c r="D72" s="68">
        <f>Свод!D329</f>
        <v>523</v>
      </c>
      <c r="E72" s="68">
        <f>Свод!E329</f>
        <v>446</v>
      </c>
      <c r="F72" s="68">
        <f>Свод!F329</f>
        <v>30</v>
      </c>
      <c r="G72" s="68">
        <f>Свод!G329</f>
        <v>47</v>
      </c>
      <c r="H72" s="68">
        <f>Свод!H329</f>
        <v>3</v>
      </c>
      <c r="I72" s="68">
        <f>Свод!I329</f>
        <v>0</v>
      </c>
      <c r="J72" s="68">
        <f>Свод!J329</f>
        <v>0</v>
      </c>
      <c r="K72" s="68">
        <f>Свод!K329</f>
        <v>0</v>
      </c>
      <c r="L72" s="68">
        <f>Свод!L329</f>
        <v>0</v>
      </c>
      <c r="M72" s="68">
        <f>Свод!M329</f>
        <v>0</v>
      </c>
      <c r="N72" s="68">
        <f>Свод!N329</f>
        <v>0</v>
      </c>
      <c r="O72" s="68">
        <f>Свод!O329</f>
        <v>0</v>
      </c>
      <c r="P72" s="68">
        <f>Свод!P329</f>
        <v>0</v>
      </c>
      <c r="Q72" s="68">
        <f>Свод!Q329</f>
        <v>0</v>
      </c>
      <c r="R72" s="68">
        <f>Свод!R329</f>
        <v>467</v>
      </c>
      <c r="S72" s="68">
        <f>Свод!S329</f>
        <v>0</v>
      </c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</row>
    <row r="73" spans="1:38" ht="18">
      <c r="A73" s="61" t="s">
        <v>82</v>
      </c>
      <c r="B73" s="67" t="s">
        <v>434</v>
      </c>
      <c r="C73" s="68">
        <f>Свод!C330</f>
        <v>66</v>
      </c>
      <c r="D73" s="68">
        <f>Свод!D330</f>
        <v>66</v>
      </c>
      <c r="E73" s="68">
        <f>Свод!E330</f>
        <v>54</v>
      </c>
      <c r="F73" s="68">
        <f>Свод!F330</f>
        <v>4</v>
      </c>
      <c r="G73" s="68">
        <f>Свод!G330</f>
        <v>8</v>
      </c>
      <c r="H73" s="68">
        <f>Свод!H330</f>
        <v>0</v>
      </c>
      <c r="I73" s="68">
        <f>Свод!I330</f>
        <v>0</v>
      </c>
      <c r="J73" s="68">
        <f>Свод!J330</f>
        <v>0</v>
      </c>
      <c r="K73" s="68">
        <f>Свод!K330</f>
        <v>0</v>
      </c>
      <c r="L73" s="68">
        <f>Свод!L330</f>
        <v>0</v>
      </c>
      <c r="M73" s="68">
        <f>Свод!M330</f>
        <v>0</v>
      </c>
      <c r="N73" s="68">
        <f>Свод!N330</f>
        <v>0</v>
      </c>
      <c r="O73" s="68">
        <f>Свод!O330</f>
        <v>0</v>
      </c>
      <c r="P73" s="68">
        <f>Свод!P330</f>
        <v>0</v>
      </c>
      <c r="Q73" s="68">
        <f>Свод!Q330</f>
        <v>0</v>
      </c>
      <c r="R73" s="68">
        <f>Свод!R330</f>
        <v>65</v>
      </c>
      <c r="S73" s="68">
        <f>Свод!S330</f>
        <v>0</v>
      </c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</row>
    <row r="74" spans="1:38" ht="18">
      <c r="A74" s="59" t="s">
        <v>116</v>
      </c>
      <c r="B74" s="67" t="s">
        <v>435</v>
      </c>
      <c r="C74" s="68">
        <f>Свод!C331</f>
        <v>0</v>
      </c>
      <c r="D74" s="68">
        <f>Свод!D331</f>
        <v>0</v>
      </c>
      <c r="E74" s="68">
        <f>Свод!E331</f>
        <v>0</v>
      </c>
      <c r="F74" s="68">
        <f>Свод!F331</f>
        <v>0</v>
      </c>
      <c r="G74" s="68">
        <f>Свод!G331</f>
        <v>0</v>
      </c>
      <c r="H74" s="68">
        <f>Свод!H331</f>
        <v>0</v>
      </c>
      <c r="I74" s="68">
        <f>Свод!I331</f>
        <v>0</v>
      </c>
      <c r="J74" s="68">
        <f>Свод!J331</f>
        <v>0</v>
      </c>
      <c r="K74" s="68">
        <f>Свод!K331</f>
        <v>0</v>
      </c>
      <c r="L74" s="68">
        <f>Свод!L331</f>
        <v>0</v>
      </c>
      <c r="M74" s="68">
        <f>Свод!M331</f>
        <v>0</v>
      </c>
      <c r="N74" s="68">
        <f>Свод!N331</f>
        <v>0</v>
      </c>
      <c r="O74" s="68">
        <f>Свод!O331</f>
        <v>0</v>
      </c>
      <c r="P74" s="68">
        <f>Свод!P331</f>
        <v>0</v>
      </c>
      <c r="Q74" s="68">
        <f>Свод!Q331</f>
        <v>0</v>
      </c>
      <c r="R74" s="68">
        <f>Свод!R331</f>
        <v>0</v>
      </c>
      <c r="S74" s="68">
        <f>Свод!S331</f>
        <v>0</v>
      </c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</row>
    <row r="75" spans="1:38" ht="18">
      <c r="A75" s="61" t="s">
        <v>86</v>
      </c>
      <c r="B75" s="67" t="s">
        <v>436</v>
      </c>
      <c r="C75" s="68">
        <f>Свод!C332</f>
        <v>0</v>
      </c>
      <c r="D75" s="68">
        <f>Свод!D332</f>
        <v>0</v>
      </c>
      <c r="E75" s="68">
        <f>Свод!E332</f>
        <v>0</v>
      </c>
      <c r="F75" s="68">
        <f>Свод!F332</f>
        <v>0</v>
      </c>
      <c r="G75" s="68">
        <f>Свод!G332</f>
        <v>0</v>
      </c>
      <c r="H75" s="68">
        <f>Свод!H332</f>
        <v>0</v>
      </c>
      <c r="I75" s="68">
        <f>Свод!I332</f>
        <v>0</v>
      </c>
      <c r="J75" s="68">
        <f>Свод!J332</f>
        <v>0</v>
      </c>
      <c r="K75" s="68">
        <f>Свод!K332</f>
        <v>0</v>
      </c>
      <c r="L75" s="68">
        <f>Свод!L332</f>
        <v>0</v>
      </c>
      <c r="M75" s="68">
        <f>Свод!M332</f>
        <v>0</v>
      </c>
      <c r="N75" s="68">
        <f>Свод!N332</f>
        <v>0</v>
      </c>
      <c r="O75" s="68">
        <f>Свод!O332</f>
        <v>0</v>
      </c>
      <c r="P75" s="68">
        <f>Свод!P332</f>
        <v>0</v>
      </c>
      <c r="Q75" s="68">
        <f>Свод!Q332</f>
        <v>0</v>
      </c>
      <c r="R75" s="68">
        <f>Свод!R332</f>
        <v>0</v>
      </c>
      <c r="S75" s="68">
        <f>Свод!S332</f>
        <v>0</v>
      </c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</row>
    <row r="76" spans="1:38" ht="18">
      <c r="A76" s="61" t="s">
        <v>88</v>
      </c>
      <c r="B76" s="67" t="s">
        <v>437</v>
      </c>
      <c r="C76" s="68">
        <f>Свод!C333</f>
        <v>0</v>
      </c>
      <c r="D76" s="68">
        <f>Свод!D333</f>
        <v>0</v>
      </c>
      <c r="E76" s="68">
        <f>Свод!E333</f>
        <v>0</v>
      </c>
      <c r="F76" s="68">
        <f>Свод!F333</f>
        <v>0</v>
      </c>
      <c r="G76" s="68">
        <f>Свод!G333</f>
        <v>0</v>
      </c>
      <c r="H76" s="68">
        <f>Свод!H333</f>
        <v>0</v>
      </c>
      <c r="I76" s="68">
        <f>Свод!I333</f>
        <v>0</v>
      </c>
      <c r="J76" s="68">
        <f>Свод!J333</f>
        <v>0</v>
      </c>
      <c r="K76" s="68">
        <f>Свод!K333</f>
        <v>0</v>
      </c>
      <c r="L76" s="68">
        <f>Свод!L333</f>
        <v>0</v>
      </c>
      <c r="M76" s="68">
        <f>Свод!M333</f>
        <v>0</v>
      </c>
      <c r="N76" s="68">
        <f>Свод!N333</f>
        <v>0</v>
      </c>
      <c r="O76" s="68">
        <f>Свод!O333</f>
        <v>0</v>
      </c>
      <c r="P76" s="68">
        <f>Свод!P333</f>
        <v>0</v>
      </c>
      <c r="Q76" s="68">
        <f>Свод!Q333</f>
        <v>0</v>
      </c>
      <c r="R76" s="68">
        <f>Свод!R333</f>
        <v>0</v>
      </c>
      <c r="S76" s="68">
        <f>Свод!S333</f>
        <v>0</v>
      </c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</row>
    <row r="77" spans="1:38" ht="18">
      <c r="A77" s="59" t="s">
        <v>291</v>
      </c>
      <c r="B77" s="67" t="s">
        <v>438</v>
      </c>
      <c r="C77" s="68">
        <f>Свод!C334</f>
        <v>56</v>
      </c>
      <c r="D77" s="68">
        <f>Свод!D334</f>
        <v>56</v>
      </c>
      <c r="E77" s="68">
        <f>Свод!E334</f>
        <v>51</v>
      </c>
      <c r="F77" s="68">
        <f>Свод!F334</f>
        <v>0</v>
      </c>
      <c r="G77" s="68">
        <f>Свод!G334</f>
        <v>5</v>
      </c>
      <c r="H77" s="68">
        <f>Свод!H334</f>
        <v>4</v>
      </c>
      <c r="I77" s="68">
        <f>Свод!I334</f>
        <v>0</v>
      </c>
      <c r="J77" s="68">
        <f>Свод!J334</f>
        <v>0</v>
      </c>
      <c r="K77" s="68">
        <f>Свод!K334</f>
        <v>0</v>
      </c>
      <c r="L77" s="68">
        <f>Свод!L334</f>
        <v>0</v>
      </c>
      <c r="M77" s="68">
        <f>Свод!M334</f>
        <v>0</v>
      </c>
      <c r="N77" s="68">
        <f>Свод!N334</f>
        <v>0</v>
      </c>
      <c r="O77" s="68">
        <f>Свод!O334</f>
        <v>0</v>
      </c>
      <c r="P77" s="68">
        <f>Свод!P334</f>
        <v>0</v>
      </c>
      <c r="Q77" s="68">
        <f>Свод!Q334</f>
        <v>0</v>
      </c>
      <c r="R77" s="68">
        <f>Свод!R334</f>
        <v>15</v>
      </c>
      <c r="S77" s="68">
        <f>Свод!S334</f>
        <v>0</v>
      </c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</row>
    <row r="78" spans="1:38" ht="18">
      <c r="A78" s="61" t="s">
        <v>93</v>
      </c>
      <c r="B78" s="67" t="s">
        <v>439</v>
      </c>
      <c r="C78" s="68">
        <f>Свод!C335</f>
        <v>0</v>
      </c>
      <c r="D78" s="68">
        <f>Свод!D335</f>
        <v>0</v>
      </c>
      <c r="E78" s="68">
        <f>Свод!E335</f>
        <v>0</v>
      </c>
      <c r="F78" s="68">
        <f>Свод!F335</f>
        <v>0</v>
      </c>
      <c r="G78" s="68">
        <f>Свод!G335</f>
        <v>0</v>
      </c>
      <c r="H78" s="68">
        <f>Свод!H335</f>
        <v>0</v>
      </c>
      <c r="I78" s="68">
        <f>Свод!I335</f>
        <v>0</v>
      </c>
      <c r="J78" s="68">
        <f>Свод!J335</f>
        <v>0</v>
      </c>
      <c r="K78" s="68">
        <f>Свод!K335</f>
        <v>0</v>
      </c>
      <c r="L78" s="68">
        <f>Свод!L335</f>
        <v>0</v>
      </c>
      <c r="M78" s="68">
        <f>Свод!M335</f>
        <v>0</v>
      </c>
      <c r="N78" s="68">
        <f>Свод!N335</f>
        <v>0</v>
      </c>
      <c r="O78" s="68">
        <f>Свод!O335</f>
        <v>0</v>
      </c>
      <c r="P78" s="68">
        <f>Свод!P335</f>
        <v>0</v>
      </c>
      <c r="Q78" s="68">
        <f>Свод!Q335</f>
        <v>0</v>
      </c>
      <c r="R78" s="68">
        <f>Свод!R335</f>
        <v>0</v>
      </c>
      <c r="S78" s="68">
        <f>Свод!S335</f>
        <v>0</v>
      </c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</row>
    <row r="79" spans="1:38" ht="18">
      <c r="A79" s="61" t="s">
        <v>95</v>
      </c>
      <c r="B79" s="67" t="s">
        <v>440</v>
      </c>
      <c r="C79" s="68">
        <f>Свод!C336</f>
        <v>15</v>
      </c>
      <c r="D79" s="68">
        <f>Свод!D336</f>
        <v>15</v>
      </c>
      <c r="E79" s="68">
        <f>Свод!E336</f>
        <v>14</v>
      </c>
      <c r="F79" s="68">
        <f>Свод!F336</f>
        <v>0</v>
      </c>
      <c r="G79" s="68">
        <f>Свод!G336</f>
        <v>1</v>
      </c>
      <c r="H79" s="68">
        <f>Свод!H336</f>
        <v>0</v>
      </c>
      <c r="I79" s="68">
        <f>Свод!I336</f>
        <v>0</v>
      </c>
      <c r="J79" s="68">
        <f>Свод!J336</f>
        <v>0</v>
      </c>
      <c r="K79" s="68">
        <f>Свод!K336</f>
        <v>0</v>
      </c>
      <c r="L79" s="68">
        <f>Свод!L336</f>
        <v>0</v>
      </c>
      <c r="M79" s="68">
        <f>Свод!M336</f>
        <v>0</v>
      </c>
      <c r="N79" s="68">
        <f>Свод!N336</f>
        <v>0</v>
      </c>
      <c r="O79" s="68">
        <f>Свод!O336</f>
        <v>0</v>
      </c>
      <c r="P79" s="68">
        <f>Свод!P336</f>
        <v>0</v>
      </c>
      <c r="Q79" s="68">
        <f>Свод!Q336</f>
        <v>0</v>
      </c>
      <c r="R79" s="68">
        <f>Свод!R336</f>
        <v>15</v>
      </c>
      <c r="S79" s="68">
        <f>Свод!S336</f>
        <v>0</v>
      </c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</row>
    <row r="80" spans="1:38" ht="18">
      <c r="A80" s="61" t="s">
        <v>97</v>
      </c>
      <c r="B80" s="67" t="s">
        <v>441</v>
      </c>
      <c r="C80" s="68">
        <f>Свод!C337</f>
        <v>41</v>
      </c>
      <c r="D80" s="68">
        <f>Свод!D337</f>
        <v>41</v>
      </c>
      <c r="E80" s="68">
        <f>Свод!E337</f>
        <v>37</v>
      </c>
      <c r="F80" s="68">
        <f>Свод!F337</f>
        <v>0</v>
      </c>
      <c r="G80" s="68">
        <f>Свод!G337</f>
        <v>4</v>
      </c>
      <c r="H80" s="68">
        <f>Свод!H337</f>
        <v>4</v>
      </c>
      <c r="I80" s="68">
        <f>Свод!I337</f>
        <v>0</v>
      </c>
      <c r="J80" s="68">
        <f>Свод!J337</f>
        <v>0</v>
      </c>
      <c r="K80" s="68">
        <f>Свод!K337</f>
        <v>0</v>
      </c>
      <c r="L80" s="68">
        <f>Свод!L337</f>
        <v>0</v>
      </c>
      <c r="M80" s="68">
        <f>Свод!M337</f>
        <v>0</v>
      </c>
      <c r="N80" s="68">
        <f>Свод!N337</f>
        <v>0</v>
      </c>
      <c r="O80" s="68">
        <f>Свод!O337</f>
        <v>0</v>
      </c>
      <c r="P80" s="68">
        <f>Свод!P337</f>
        <v>0</v>
      </c>
      <c r="Q80" s="68">
        <f>Свод!Q337</f>
        <v>0</v>
      </c>
      <c r="R80" s="68">
        <f>Свод!R337</f>
        <v>0</v>
      </c>
      <c r="S80" s="68">
        <f>Свод!S337</f>
        <v>0</v>
      </c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</row>
    <row r="81" spans="1:38" ht="18">
      <c r="A81" s="61" t="s">
        <v>99</v>
      </c>
      <c r="B81" s="67" t="s">
        <v>442</v>
      </c>
      <c r="C81" s="68">
        <f>Свод!C338</f>
        <v>0</v>
      </c>
      <c r="D81" s="68">
        <f>Свод!D338</f>
        <v>0</v>
      </c>
      <c r="E81" s="68">
        <f>Свод!E338</f>
        <v>0</v>
      </c>
      <c r="F81" s="68">
        <f>Свод!F338</f>
        <v>0</v>
      </c>
      <c r="G81" s="68">
        <f>Свод!G338</f>
        <v>0</v>
      </c>
      <c r="H81" s="68">
        <f>Свод!H338</f>
        <v>0</v>
      </c>
      <c r="I81" s="68">
        <f>Свод!I338</f>
        <v>0</v>
      </c>
      <c r="J81" s="68">
        <f>Свод!J338</f>
        <v>0</v>
      </c>
      <c r="K81" s="68">
        <f>Свод!K338</f>
        <v>0</v>
      </c>
      <c r="L81" s="68">
        <f>Свод!L338</f>
        <v>0</v>
      </c>
      <c r="M81" s="68">
        <f>Свод!M338</f>
        <v>0</v>
      </c>
      <c r="N81" s="68">
        <f>Свод!N338</f>
        <v>0</v>
      </c>
      <c r="O81" s="68">
        <f>Свод!O338</f>
        <v>0</v>
      </c>
      <c r="P81" s="68">
        <f>Свод!P338</f>
        <v>0</v>
      </c>
      <c r="Q81" s="68">
        <f>Свод!Q338</f>
        <v>0</v>
      </c>
      <c r="R81" s="68">
        <f>Свод!R338</f>
        <v>0</v>
      </c>
      <c r="S81" s="68">
        <f>Свод!S338</f>
        <v>0</v>
      </c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</row>
    <row r="82" spans="1:38" ht="15.75">
      <c r="A82" s="59" t="s">
        <v>166</v>
      </c>
      <c r="B82" s="6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</row>
    <row r="83" spans="1:38" ht="26.25">
      <c r="A83" s="61" t="s">
        <v>292</v>
      </c>
      <c r="B83" s="67" t="s">
        <v>443</v>
      </c>
      <c r="C83" s="68">
        <f>Свод!C340</f>
        <v>658</v>
      </c>
      <c r="D83" s="68">
        <f>Свод!D340</f>
        <v>646</v>
      </c>
      <c r="E83" s="68">
        <f>Свод!E340</f>
        <v>485</v>
      </c>
      <c r="F83" s="68">
        <f>Свод!F340</f>
        <v>6</v>
      </c>
      <c r="G83" s="68">
        <f>Свод!G340</f>
        <v>143</v>
      </c>
      <c r="H83" s="68">
        <f>Свод!H340</f>
        <v>143</v>
      </c>
      <c r="I83" s="68">
        <f>Свод!I340</f>
        <v>12</v>
      </c>
      <c r="J83" s="68">
        <f>Свод!J340</f>
        <v>4</v>
      </c>
      <c r="K83" s="68">
        <f>Свод!K340</f>
        <v>3</v>
      </c>
      <c r="L83" s="68">
        <f>Свод!L340</f>
        <v>1</v>
      </c>
      <c r="M83" s="68">
        <f>Свод!M340</f>
        <v>1</v>
      </c>
      <c r="N83" s="68">
        <f>Свод!N340</f>
        <v>0</v>
      </c>
      <c r="O83" s="68">
        <f>Свод!O340</f>
        <v>8</v>
      </c>
      <c r="P83" s="68">
        <f>Свод!P340</f>
        <v>0</v>
      </c>
      <c r="Q83" s="68">
        <f>Свод!Q340</f>
        <v>0</v>
      </c>
      <c r="R83" s="68">
        <f>Свод!R340</f>
        <v>0</v>
      </c>
      <c r="S83" s="68">
        <f>Свод!S340</f>
        <v>0</v>
      </c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</row>
    <row r="84" spans="1:38" ht="15.75">
      <c r="A84" s="61" t="s">
        <v>41</v>
      </c>
      <c r="B84" s="6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</row>
    <row r="85" spans="1:38" ht="18">
      <c r="A85" s="70" t="s">
        <v>284</v>
      </c>
      <c r="B85" s="67" t="s">
        <v>444</v>
      </c>
      <c r="C85" s="68">
        <f>Свод!C342</f>
        <v>0</v>
      </c>
      <c r="D85" s="68">
        <f>Свод!D342</f>
        <v>0</v>
      </c>
      <c r="E85" s="68">
        <f>Свод!E342</f>
        <v>0</v>
      </c>
      <c r="F85" s="68">
        <f>Свод!F342</f>
        <v>0</v>
      </c>
      <c r="G85" s="68">
        <f>Свод!G342</f>
        <v>0</v>
      </c>
      <c r="H85" s="68">
        <f>Свод!H342</f>
        <v>0</v>
      </c>
      <c r="I85" s="68">
        <f>Свод!I342</f>
        <v>0</v>
      </c>
      <c r="J85" s="68">
        <f>Свод!J342</f>
        <v>0</v>
      </c>
      <c r="K85" s="68">
        <f>Свод!K342</f>
        <v>0</v>
      </c>
      <c r="L85" s="68">
        <f>Свод!L342</f>
        <v>0</v>
      </c>
      <c r="M85" s="68">
        <f>Свод!M342</f>
        <v>0</v>
      </c>
      <c r="N85" s="68">
        <f>Свод!N342</f>
        <v>0</v>
      </c>
      <c r="O85" s="68">
        <f>Свод!O342</f>
        <v>0</v>
      </c>
      <c r="P85" s="68">
        <f>Свод!P342</f>
        <v>0</v>
      </c>
      <c r="Q85" s="68">
        <f>Свод!Q342</f>
        <v>0</v>
      </c>
      <c r="R85" s="68">
        <f>Свод!R342</f>
        <v>0</v>
      </c>
      <c r="S85" s="68">
        <f>Свод!S342</f>
        <v>0</v>
      </c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</row>
    <row r="86" spans="1:38" ht="26.25">
      <c r="A86" s="70" t="s">
        <v>353</v>
      </c>
      <c r="B86" s="67" t="s">
        <v>445</v>
      </c>
      <c r="C86" s="68">
        <f>Свод!C343</f>
        <v>41</v>
      </c>
      <c r="D86" s="68">
        <f>Свод!D343</f>
        <v>40</v>
      </c>
      <c r="E86" s="68">
        <f>Свод!E343</f>
        <v>0</v>
      </c>
      <c r="F86" s="68">
        <f>Свод!F343</f>
        <v>0</v>
      </c>
      <c r="G86" s="68">
        <f>Свод!G343</f>
        <v>39</v>
      </c>
      <c r="H86" s="68">
        <f>Свод!H343</f>
        <v>39</v>
      </c>
      <c r="I86" s="68">
        <f>Свод!I343</f>
        <v>1</v>
      </c>
      <c r="J86" s="68">
        <f>Свод!J343</f>
        <v>1</v>
      </c>
      <c r="K86" s="68">
        <f>Свод!K343</f>
        <v>1</v>
      </c>
      <c r="L86" s="68">
        <f>Свод!L343</f>
        <v>0</v>
      </c>
      <c r="M86" s="68">
        <f>Свод!M343</f>
        <v>0</v>
      </c>
      <c r="N86" s="68">
        <f>Свод!N343</f>
        <v>0</v>
      </c>
      <c r="O86" s="68">
        <f>Свод!O343</f>
        <v>0</v>
      </c>
      <c r="P86" s="68">
        <f>Свод!P343</f>
        <v>0</v>
      </c>
      <c r="Q86" s="68">
        <f>Свод!Q343</f>
        <v>0</v>
      </c>
      <c r="R86" s="68">
        <f>Свод!R343</f>
        <v>0</v>
      </c>
      <c r="S86" s="68">
        <f>Свод!S343</f>
        <v>0</v>
      </c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</row>
    <row r="87" spans="1:38" ht="18">
      <c r="A87" s="70" t="s">
        <v>354</v>
      </c>
      <c r="B87" s="67" t="s">
        <v>446</v>
      </c>
      <c r="C87" s="68">
        <f>Свод!C344</f>
        <v>617</v>
      </c>
      <c r="D87" s="68">
        <f>Свод!D344</f>
        <v>606</v>
      </c>
      <c r="E87" s="68">
        <f>Свод!E344</f>
        <v>485</v>
      </c>
      <c r="F87" s="68">
        <f>Свод!F344</f>
        <v>6</v>
      </c>
      <c r="G87" s="68">
        <f>Свод!G344</f>
        <v>104</v>
      </c>
      <c r="H87" s="68">
        <f>Свод!H344</f>
        <v>104</v>
      </c>
      <c r="I87" s="68">
        <f>Свод!I344</f>
        <v>11</v>
      </c>
      <c r="J87" s="68">
        <f>Свод!J344</f>
        <v>3</v>
      </c>
      <c r="K87" s="68">
        <f>Свод!K344</f>
        <v>2</v>
      </c>
      <c r="L87" s="68">
        <f>Свод!L344</f>
        <v>1</v>
      </c>
      <c r="M87" s="68">
        <f>Свод!M344</f>
        <v>1</v>
      </c>
      <c r="N87" s="68">
        <f>Свод!N344</f>
        <v>0</v>
      </c>
      <c r="O87" s="68">
        <f>Свод!O344</f>
        <v>8</v>
      </c>
      <c r="P87" s="68">
        <f>Свод!P344</f>
        <v>0</v>
      </c>
      <c r="Q87" s="68">
        <f>Свод!Q344</f>
        <v>0</v>
      </c>
      <c r="R87" s="68">
        <f>Свод!R344</f>
        <v>0</v>
      </c>
      <c r="S87" s="68">
        <f>Свод!S344</f>
        <v>0</v>
      </c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</row>
    <row r="88" spans="1:38" ht="18">
      <c r="A88" s="59" t="s">
        <v>289</v>
      </c>
      <c r="B88" s="67" t="s">
        <v>447</v>
      </c>
      <c r="C88" s="68">
        <f>Свод!C345</f>
        <v>0</v>
      </c>
      <c r="D88" s="68">
        <f>Свод!D345</f>
        <v>0</v>
      </c>
      <c r="E88" s="68">
        <f>Свод!E345</f>
        <v>0</v>
      </c>
      <c r="F88" s="68">
        <f>Свод!F345</f>
        <v>0</v>
      </c>
      <c r="G88" s="68">
        <f>Свод!G345</f>
        <v>0</v>
      </c>
      <c r="H88" s="68">
        <f>Свод!H345</f>
        <v>0</v>
      </c>
      <c r="I88" s="68">
        <f>Свод!I345</f>
        <v>0</v>
      </c>
      <c r="J88" s="68">
        <f>Свод!J345</f>
        <v>0</v>
      </c>
      <c r="K88" s="68">
        <f>Свод!K345</f>
        <v>0</v>
      </c>
      <c r="L88" s="68">
        <f>Свод!L345</f>
        <v>0</v>
      </c>
      <c r="M88" s="68">
        <f>Свод!M345</f>
        <v>0</v>
      </c>
      <c r="N88" s="68">
        <f>Свод!N345</f>
        <v>0</v>
      </c>
      <c r="O88" s="68">
        <f>Свод!O345</f>
        <v>0</v>
      </c>
      <c r="P88" s="68">
        <f>Свод!P345</f>
        <v>0</v>
      </c>
      <c r="Q88" s="68">
        <f>Свод!Q345</f>
        <v>0</v>
      </c>
      <c r="R88" s="68">
        <f>Свод!R345</f>
        <v>0</v>
      </c>
      <c r="S88" s="68">
        <f>Свод!S345</f>
        <v>0</v>
      </c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</row>
    <row r="89" spans="1:38" ht="18">
      <c r="A89" s="59" t="s">
        <v>59</v>
      </c>
      <c r="B89" s="67" t="s">
        <v>448</v>
      </c>
      <c r="C89" s="68">
        <f>Свод!C346</f>
        <v>209836</v>
      </c>
      <c r="D89" s="68">
        <f>Свод!D346</f>
        <v>125682</v>
      </c>
      <c r="E89" s="68">
        <f>Свод!E346</f>
        <v>104357</v>
      </c>
      <c r="F89" s="68">
        <f>Свод!F346</f>
        <v>4525</v>
      </c>
      <c r="G89" s="68">
        <f>Свод!G346</f>
        <v>15232</v>
      </c>
      <c r="H89" s="68">
        <f>Свод!H346</f>
        <v>6879</v>
      </c>
      <c r="I89" s="68">
        <f>Свод!I346</f>
        <v>1568</v>
      </c>
      <c r="J89" s="68">
        <f>Свод!J346</f>
        <v>83707</v>
      </c>
      <c r="K89" s="68">
        <f>Свод!K346</f>
        <v>61400</v>
      </c>
      <c r="L89" s="68">
        <f>Свод!L346</f>
        <v>20401</v>
      </c>
      <c r="M89" s="68">
        <f>Свод!M346</f>
        <v>14859</v>
      </c>
      <c r="N89" s="68">
        <f>Свод!N346</f>
        <v>1906</v>
      </c>
      <c r="O89" s="68">
        <f>Свод!O346</f>
        <v>447</v>
      </c>
      <c r="P89" s="68">
        <f>Свод!P346</f>
        <v>0</v>
      </c>
      <c r="Q89" s="68">
        <f>Свод!Q346</f>
        <v>0</v>
      </c>
      <c r="R89" s="68">
        <f>Свод!R346</f>
        <v>86368</v>
      </c>
      <c r="S89" s="68">
        <f>Свод!S346</f>
        <v>32087</v>
      </c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</row>
    <row r="90" spans="1:38" ht="15.75">
      <c r="A90" s="52"/>
      <c r="B90" s="65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1:38" ht="15.75">
      <c r="A91" s="52" t="s">
        <v>449</v>
      </c>
      <c r="B91" s="65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1:38" s="14" customFormat="1" ht="15.75">
      <c r="A92" s="57" t="s">
        <v>22</v>
      </c>
      <c r="B92" s="67" t="s">
        <v>23</v>
      </c>
      <c r="C92" s="58" t="s">
        <v>24</v>
      </c>
      <c r="D92" s="58" t="s">
        <v>25</v>
      </c>
      <c r="E92" s="58" t="s">
        <v>26</v>
      </c>
      <c r="F92" s="58" t="s">
        <v>27</v>
      </c>
      <c r="G92" s="58" t="s">
        <v>28</v>
      </c>
      <c r="H92" s="58" t="s">
        <v>29</v>
      </c>
      <c r="I92" s="58" t="s">
        <v>30</v>
      </c>
      <c r="J92" s="58" t="s">
        <v>31</v>
      </c>
      <c r="K92" s="58" t="s">
        <v>32</v>
      </c>
      <c r="L92" s="58" t="s">
        <v>33</v>
      </c>
      <c r="M92" s="58" t="s">
        <v>34</v>
      </c>
      <c r="N92" s="58" t="s">
        <v>35</v>
      </c>
      <c r="O92" s="58" t="s">
        <v>36</v>
      </c>
      <c r="P92" s="58" t="s">
        <v>37</v>
      </c>
      <c r="Q92" s="58" t="s">
        <v>38</v>
      </c>
      <c r="R92" s="58" t="s">
        <v>39</v>
      </c>
      <c r="S92" s="58" t="s">
        <v>474</v>
      </c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</row>
    <row r="93" spans="1:38" ht="18">
      <c r="A93" s="59" t="s">
        <v>144</v>
      </c>
      <c r="B93" s="67" t="s">
        <v>450</v>
      </c>
      <c r="C93" s="68">
        <f>Свод!C355</f>
        <v>0</v>
      </c>
      <c r="D93" s="68">
        <f>Свод!D355</f>
        <v>0</v>
      </c>
      <c r="E93" s="68">
        <f>Свод!E355</f>
        <v>0</v>
      </c>
      <c r="F93" s="68">
        <f>Свод!F355</f>
        <v>0</v>
      </c>
      <c r="G93" s="68">
        <f>Свод!G355</f>
        <v>0</v>
      </c>
      <c r="H93" s="68">
        <f>Свод!H355</f>
        <v>0</v>
      </c>
      <c r="I93" s="68">
        <f>Свод!I355</f>
        <v>0</v>
      </c>
      <c r="J93" s="68">
        <f>Свод!J355</f>
        <v>0</v>
      </c>
      <c r="K93" s="68">
        <f>Свод!K355</f>
        <v>0</v>
      </c>
      <c r="L93" s="68">
        <f>Свод!L355</f>
        <v>0</v>
      </c>
      <c r="M93" s="68">
        <f>Свод!M355</f>
        <v>0</v>
      </c>
      <c r="N93" s="68">
        <f>Свод!N355</f>
        <v>0</v>
      </c>
      <c r="O93" s="68">
        <f>Свод!O355</f>
        <v>0</v>
      </c>
      <c r="P93" s="68">
        <f>Свод!P355</f>
        <v>0</v>
      </c>
      <c r="Q93" s="68">
        <f>Свод!Q355</f>
        <v>0</v>
      </c>
      <c r="R93" s="68">
        <f>Свод!R355</f>
        <v>0</v>
      </c>
      <c r="S93" s="68">
        <f>Свод!S355</f>
        <v>0</v>
      </c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</row>
    <row r="94" spans="1:38" ht="15">
      <c r="A94" s="50"/>
      <c r="B94" s="64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</sheetData>
  <sheetProtection/>
  <mergeCells count="22">
    <mergeCell ref="A9:A13"/>
    <mergeCell ref="B9:B13"/>
    <mergeCell ref="C9:C13"/>
    <mergeCell ref="O10:O13"/>
    <mergeCell ref="I11:I13"/>
    <mergeCell ref="N11:N13"/>
    <mergeCell ref="R11:R13"/>
    <mergeCell ref="L11:L13"/>
    <mergeCell ref="D11:D13"/>
    <mergeCell ref="E11:F11"/>
    <mergeCell ref="G11:G13"/>
    <mergeCell ref="K11:K13"/>
    <mergeCell ref="S11:S13"/>
    <mergeCell ref="H12:H13"/>
    <mergeCell ref="M12:M13"/>
    <mergeCell ref="D9:S9"/>
    <mergeCell ref="D10:I10"/>
    <mergeCell ref="J10:J13"/>
    <mergeCell ref="K10:N10"/>
    <mergeCell ref="P10:P13"/>
    <mergeCell ref="Q10:Q13"/>
    <mergeCell ref="R10:S10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Дамирова Хадижат Курбановна</dc:creator>
  <cp:keywords/>
  <dc:description/>
  <cp:lastModifiedBy>Маляренко Мария Васильевна</cp:lastModifiedBy>
  <cp:lastPrinted>2018-02-15T02:46:55Z</cp:lastPrinted>
  <dcterms:created xsi:type="dcterms:W3CDTF">2017-02-08T04:52:18Z</dcterms:created>
  <dcterms:modified xsi:type="dcterms:W3CDTF">2018-02-15T05:30:01Z</dcterms:modified>
  <cp:category/>
  <cp:version/>
  <cp:contentType/>
  <cp:contentStatus/>
</cp:coreProperties>
</file>