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Лист1" sheetId="1" state="hidden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<sst xmlns="http://schemas.openxmlformats.org/spreadsheetml/2006/main" count="58" uniqueCount="41">
  <si>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</si>
  <si>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</si>
  <si>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</si>
  <si>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</si>
  <si>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</si>
  <si>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</si>
  <si>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</si>
  <si>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</si>
  <si>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</si>
  <si>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</si>
  <si>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</si>
  <si>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</si>
  <si>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</si>
  <si>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</si>
  <si>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</si>
  <si>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</si>
  <si>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</si>
  <si>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</si>
  <si>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</si>
  <si>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</si>
  <si>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</si>
  <si>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</si>
  <si>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</si>
  <si>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</si>
  <si>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</si>
  <si>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</si>
  <si>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</si>
  <si>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</si>
  <si>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</si>
  <si>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</si>
  <si>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</si>
  <si>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</si>
  <si>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</si>
  <si>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</si>
  <si>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</si>
  <si>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</si>
  <si>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</si>
  <si>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</si>
  <si>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</si>
  <si>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06 месяцев 2020 года</t>
  </si>
  <si>
    <t>УФНС России по КБР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</si>
</sst>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40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39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36</v>
      </c>
      <c r="G5" s="68" t="s">
        <v>38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27</v>
      </c>
      <c r="D8" s="9">
        <f>SUM(D10:D21)</f>
        <v>98</v>
      </c>
      <c r="E8" s="52"/>
      <c r="F8" s="9">
        <f>SUM(F10:F21)</f>
        <v>24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 t="e">
        <f>D11/C11</f>
        <v>#DIV/0!</v>
      </c>
      <c r="F11" s="14">
        <v>0</v>
      </c>
      <c r="G11" s="15"/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24</v>
      </c>
      <c r="D18" s="12">
        <v>91</v>
      </c>
      <c r="E18" s="19">
        <f>D18/C18</f>
        <v>3.7916666666666665</v>
      </c>
      <c r="F18" s="14">
        <v>21</v>
      </c>
      <c r="G18" s="15">
        <v>6.6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3</v>
      </c>
      <c r="D20" s="12">
        <v>7</v>
      </c>
      <c r="E20" s="19">
        <f>D20/C20</f>
        <v>2.3333333333333335</v>
      </c>
      <c r="F20" s="14">
        <v>3</v>
      </c>
      <c r="G20" s="15">
        <v>2.44</v>
      </c>
      <c r="H20" s="5"/>
    </row>
    <row r="21" spans="1:8" ht="17.25" customHeight="1">
      <c r="A21" s="4"/>
      <c r="B21" s="25" t="s">
        <v>13</v>
      </c>
      <c r="C21" s="12"/>
      <c r="D21" s="12"/>
      <c r="E21" s="19"/>
      <c r="F21" s="14"/>
      <c r="G21" s="15"/>
      <c r="H21" s="5"/>
    </row>
    <row r="22" spans="1:8" s="1" customFormat="1" ht="30.75" customHeight="1">
      <c r="A22" s="7"/>
      <c r="B22" s="25" t="s">
        <v>14</v>
      </c>
      <c r="C22" s="11">
        <f>C23+C24</f>
        <v>81</v>
      </c>
      <c r="D22" s="59"/>
      <c r="E22" s="16"/>
      <c r="F22" s="11">
        <f>F23+F24</f>
        <v>81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40</v>
      </c>
      <c r="D23" s="9" t="s">
        <v>1</v>
      </c>
      <c r="E23" s="16" t="s">
        <v>1</v>
      </c>
      <c r="F23" s="18">
        <f>C23</f>
        <v>40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41</v>
      </c>
      <c r="D24" s="9" t="s">
        <v>1</v>
      </c>
      <c r="E24" s="16" t="s">
        <v>1</v>
      </c>
      <c r="F24" s="18">
        <f>C24</f>
        <v>41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108</v>
      </c>
      <c r="D25" s="9">
        <f>D8+D22</f>
        <v>98</v>
      </c>
      <c r="E25" s="10"/>
      <c r="F25" s="11">
        <f>SUM(F8+F22)</f>
        <v>105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37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Кадырова Жанетта Исрафилевна</cp:lastModifiedBy>
  <cp:lastPrinted>2015-08-10T11:29:36Z</cp:lastPrinted>
  <dcterms:created xsi:type="dcterms:W3CDTF">1996-10-08T23:32:33Z</dcterms:created>
  <dcterms:modified xsi:type="dcterms:W3CDTF">2021-02-08T12:52:15Z</dcterms:modified>
  <cp:category/>
  <cp:version/>
  <cp:contentType/>
  <cp:contentStatus/>
</cp:coreProperties>
</file>