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8960" windowHeight="13116" activeTab="1"/>
  </bookViews>
  <sheets>
    <sheet name="табл.1-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<sst xmlns="http://schemas.openxmlformats.org/spreadsheetml/2006/main" count="96" uniqueCount="49">
  <si>
    <t>Таблица №1</t>
  </si>
  <si>
    <t xml:space="preserve"> Динамика поступления налогов и сборов, администрируемых ФНС России, </t>
  </si>
  <si>
    <t xml:space="preserve"> в разрезе уровней бюджетной системы Российской Федерации</t>
  </si>
  <si>
    <t xml:space="preserve">Поступление, тыс.руб. </t>
  </si>
  <si>
    <t xml:space="preserve">Темп роста,                                  % </t>
  </si>
  <si>
    <t>Поступило всего:</t>
  </si>
  <si>
    <t>Х</t>
  </si>
  <si>
    <t>в том числе:</t>
  </si>
  <si>
    <t>Государственные внебюджетные фонды</t>
  </si>
  <si>
    <t>Страховые взносы на обязательное социальное страхование</t>
  </si>
  <si>
    <t>Налоги и сборы в бюджеты всех уровней (включая ЕСН в ФБ):</t>
  </si>
  <si>
    <t>в том числе :</t>
  </si>
  <si>
    <t xml:space="preserve">федеральный бюджет </t>
  </si>
  <si>
    <t>консолидированный  бюджет  Республики Марий Эл</t>
  </si>
  <si>
    <t>республиканский бюджет</t>
  </si>
  <si>
    <t>местные бюджеты</t>
  </si>
  <si>
    <t>*до 01.01.2017 администрирование страховых взносов на обязательное социальное страхование осуществлялось государственными внебюджетными фондами</t>
  </si>
  <si>
    <t>Таблица №2</t>
  </si>
  <si>
    <t xml:space="preserve">в консолидированный бюджет Российской Федерации </t>
  </si>
  <si>
    <t>( по основным видам налогов)</t>
  </si>
  <si>
    <t>Виды налогов</t>
  </si>
  <si>
    <t xml:space="preserve">Темп роста,                                                                                                                                                                                               % </t>
  </si>
  <si>
    <t>Поступило в бюджеты всех уровней, тыс.руб.</t>
  </si>
  <si>
    <t>Удельный вес в общем объеме поступлений,                                                                                                                                                  %</t>
  </si>
  <si>
    <t>Удельный вес в общем объеме поступлений,                                                                                                                                                     %</t>
  </si>
  <si>
    <t>Налог на прибыль организаций</t>
  </si>
  <si>
    <t>Налог на доходы физических лиц</t>
  </si>
  <si>
    <t>НДС</t>
  </si>
  <si>
    <t>Акцизы</t>
  </si>
  <si>
    <t>Налоги, взимаемые в связи с применением специальных налоговых режимов</t>
  </si>
  <si>
    <t>Налог на имущество организаций</t>
  </si>
  <si>
    <t>Остальные налоги и сборы</t>
  </si>
  <si>
    <t>Таблица №3</t>
  </si>
  <si>
    <t xml:space="preserve">Динамика поступления налогов и сборов, администрируемых ФНС России, </t>
  </si>
  <si>
    <t>в разрезе уровней бюджетов и основных видов налогов</t>
  </si>
  <si>
    <t>Федеральный бюджет</t>
  </si>
  <si>
    <t>Консолидированный бюджет                                                                                                                                                       Республики Марий Эл</t>
  </si>
  <si>
    <t>Удельный вес в стр.1, %</t>
  </si>
  <si>
    <t>Темп роста,                                                                                                                                                                                               %</t>
  </si>
  <si>
    <t>.</t>
  </si>
  <si>
    <t>&gt;100</t>
  </si>
  <si>
    <t>Удельный вес,                              %</t>
  </si>
  <si>
    <t>на 01.12.2016</t>
  </si>
  <si>
    <t>на 01.12.2017</t>
  </si>
  <si>
    <t>в 1.8 р</t>
  </si>
  <si>
    <t>в 2.6 р</t>
  </si>
  <si>
    <t>в 1.7 р</t>
  </si>
  <si>
    <t>Поступление на 01.12.2017, тыс.руб.</t>
  </si>
  <si>
    <t>Поступление на 01.12.2016, 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</si>
</sst>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 CE"/>
      <family val="1"/>
    </font>
    <font>
      <sz val="16"/>
      <name val="Arial Cyr"/>
      <family val="0"/>
    </font>
    <font>
      <sz val="12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4"/>
      <name val="Times New Roman CE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3" fontId="10" fillId="33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/>
    </xf>
    <xf numFmtId="165" fontId="6" fillId="0" borderId="15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165" fontId="9" fillId="0" borderId="19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165" fontId="9" fillId="0" borderId="19" xfId="0" applyNumberFormat="1" applyFont="1" applyFill="1" applyBorder="1" applyAlignment="1">
      <alignment horizontal="right"/>
    </xf>
    <xf numFmtId="165" fontId="9" fillId="0" borderId="20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165" fontId="9" fillId="0" borderId="22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165" fontId="9" fillId="0" borderId="22" xfId="0" applyNumberFormat="1" applyFont="1" applyFill="1" applyBorder="1" applyAlignment="1">
      <alignment horizontal="right"/>
    </xf>
    <xf numFmtId="165" fontId="9" fillId="0" borderId="23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165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 vertical="center"/>
    </xf>
    <xf numFmtId="164" fontId="9" fillId="0" borderId="24" xfId="0" applyNumberFormat="1" applyFont="1" applyFill="1" applyBorder="1" applyAlignment="1">
      <alignment horizontal="right" vertical="center"/>
    </xf>
    <xf numFmtId="3" fontId="9" fillId="0" borderId="24" xfId="0" applyNumberFormat="1" applyFont="1" applyFill="1" applyBorder="1" applyAlignment="1">
      <alignment horizontal="right" vertical="center"/>
    </xf>
    <xf numFmtId="164" fontId="8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64" fontId="9" fillId="0" borderId="28" xfId="0" applyNumberFormat="1" applyFont="1" applyFill="1" applyBorder="1" applyAlignment="1">
      <alignment horizontal="right"/>
    </xf>
    <xf numFmtId="165" fontId="7" fillId="0" borderId="29" xfId="0" applyNumberFormat="1" applyFont="1" applyFill="1" applyBorder="1" applyAlignment="1">
      <alignment horizontal="right"/>
    </xf>
    <xf numFmtId="3" fontId="9" fillId="0" borderId="30" xfId="0" applyNumberFormat="1" applyFont="1" applyFill="1" applyBorder="1" applyAlignment="1">
      <alignment horizontal="right" wrapText="1"/>
    </xf>
    <xf numFmtId="3" fontId="9" fillId="0" borderId="28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 wrapText="1"/>
    </xf>
    <xf numFmtId="164" fontId="9" fillId="33" borderId="10" xfId="0" applyNumberFormat="1" applyFont="1" applyFill="1" applyBorder="1" applyAlignment="1">
      <alignment horizontal="right"/>
    </xf>
    <xf numFmtId="165" fontId="7" fillId="33" borderId="10" xfId="0" applyNumberFormat="1" applyFont="1" applyFill="1" applyBorder="1" applyAlignment="1">
      <alignment horizontal="right" wrapText="1"/>
    </xf>
    <xf numFmtId="3" fontId="7" fillId="33" borderId="10" xfId="0" applyNumberFormat="1" applyFont="1" applyFill="1" applyBorder="1" applyAlignment="1">
      <alignment horizontal="right" wrapText="1"/>
    </xf>
    <xf numFmtId="164" fontId="7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 wrapText="1"/>
    </xf>
    <xf numFmtId="164" fontId="6" fillId="33" borderId="29" xfId="0" applyNumberFormat="1" applyFont="1" applyFill="1" applyBorder="1" applyAlignment="1">
      <alignment horizontal="right"/>
    </xf>
    <xf numFmtId="164" fontId="10" fillId="33" borderId="10" xfId="0" applyNumberFormat="1" applyFont="1" applyFill="1" applyBorder="1" applyAlignment="1">
      <alignment horizontal="right"/>
    </xf>
    <xf numFmtId="165" fontId="10" fillId="33" borderId="10" xfId="0" applyNumberFormat="1" applyFont="1" applyFill="1" applyBorder="1" applyAlignment="1">
      <alignment horizontal="right"/>
    </xf>
    <xf numFmtId="3" fontId="6" fillId="33" borderId="31" xfId="0" applyNumberFormat="1" applyFont="1" applyFill="1" applyBorder="1" applyAlignment="1">
      <alignment horizontal="right"/>
    </xf>
    <xf numFmtId="165" fontId="6" fillId="33" borderId="28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 horizontal="right"/>
    </xf>
    <xf numFmtId="165" fontId="6" fillId="33" borderId="33" xfId="0" applyNumberFormat="1" applyFont="1" applyFill="1" applyBorder="1" applyAlignment="1">
      <alignment horizontal="right"/>
    </xf>
    <xf numFmtId="165" fontId="6" fillId="33" borderId="3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 vertical="center"/>
    </xf>
    <xf numFmtId="164" fontId="8" fillId="0" borderId="35" xfId="0" applyNumberFormat="1" applyFont="1" applyFill="1" applyBorder="1" applyAlignment="1">
      <alignment horizontal="right" vertical="center"/>
    </xf>
    <xf numFmtId="3" fontId="8" fillId="0" borderId="35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165" fontId="8" fillId="0" borderId="22" xfId="0" applyNumberFormat="1" applyFont="1" applyFill="1" applyBorder="1" applyAlignment="1">
      <alignment horizontal="right" vertical="center"/>
    </xf>
    <xf numFmtId="3" fontId="9" fillId="33" borderId="24" xfId="0" applyNumberFormat="1" applyFont="1" applyFill="1" applyBorder="1" applyAlignment="1">
      <alignment/>
    </xf>
    <xf numFmtId="164" fontId="9" fillId="33" borderId="24" xfId="0" applyNumberFormat="1" applyFont="1" applyFill="1" applyBorder="1" applyAlignment="1">
      <alignment horizontal="right"/>
    </xf>
    <xf numFmtId="3" fontId="9" fillId="33" borderId="35" xfId="0" applyNumberFormat="1" applyFont="1" applyFill="1" applyBorder="1" applyAlignment="1">
      <alignment/>
    </xf>
    <xf numFmtId="164" fontId="9" fillId="33" borderId="35" xfId="0" applyNumberFormat="1" applyFont="1" applyFill="1" applyBorder="1" applyAlignment="1">
      <alignment horizontal="right"/>
    </xf>
    <xf numFmtId="165" fontId="7" fillId="33" borderId="16" xfId="0" applyNumberFormat="1" applyFont="1" applyFill="1" applyBorder="1" applyAlignment="1">
      <alignment horizontal="right"/>
    </xf>
    <xf numFmtId="165" fontId="7" fillId="33" borderId="19" xfId="0" applyNumberFormat="1" applyFont="1" applyFill="1" applyBorder="1" applyAlignment="1">
      <alignment horizontal="right"/>
    </xf>
    <xf numFmtId="3" fontId="9" fillId="33" borderId="36" xfId="0" applyNumberFormat="1" applyFont="1" applyFill="1" applyBorder="1" applyAlignment="1">
      <alignment/>
    </xf>
    <xf numFmtId="164" fontId="9" fillId="33" borderId="36" xfId="0" applyNumberFormat="1" applyFont="1" applyFill="1" applyBorder="1" applyAlignment="1">
      <alignment horizontal="right"/>
    </xf>
    <xf numFmtId="165" fontId="7" fillId="33" borderId="22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165" fontId="7" fillId="0" borderId="27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right" vertical="center"/>
    </xf>
    <xf numFmtId="165" fontId="8" fillId="0" borderId="24" xfId="0" applyNumberFormat="1" applyFont="1" applyFill="1" applyBorder="1" applyAlignment="1">
      <alignment horizontal="right" vertical="center"/>
    </xf>
    <xf numFmtId="165" fontId="8" fillId="0" borderId="35" xfId="0" applyNumberFormat="1" applyFont="1" applyFill="1" applyBorder="1" applyAlignment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65" fontId="9" fillId="0" borderId="19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164" fontId="8" fillId="0" borderId="36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165" fontId="8" fillId="0" borderId="36" xfId="0" applyNumberFormat="1" applyFont="1" applyFill="1" applyBorder="1" applyAlignment="1">
      <alignment horizontal="right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38" xfId="0" applyNumberFormat="1" applyFont="1" applyFill="1" applyBorder="1" applyAlignment="1">
      <alignment horizontal="center" wrapText="1"/>
    </xf>
    <xf numFmtId="3" fontId="8" fillId="0" borderId="34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39" xfId="0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right" wrapText="1"/>
    </xf>
    <xf numFmtId="0" fontId="9" fillId="0" borderId="40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30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1" fillId="0" borderId="30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41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4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4" fillId="0" borderId="38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wrapText="1"/>
    </xf>
    <xf numFmtId="0" fontId="9" fillId="0" borderId="4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9" fillId="0" borderId="18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right" vertical="center" wrapText="1"/>
    </xf>
    <xf numFmtId="0" fontId="9" fillId="0" borderId="45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30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41" xfId="0" applyFont="1" applyBorder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/>
    </xf>
    <xf numFmtId="0" fontId="17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8.00390625" style="2" customWidth="1"/>
    <col min="2" max="2" width="23.421875" style="2" customWidth="1"/>
    <col min="3" max="6" width="18.28125" style="3" customWidth="1"/>
    <col min="7" max="7" width="13.7109375" style="3" customWidth="1"/>
    <col min="8" max="10" width="12.28125" style="3" customWidth="1"/>
    <col min="11" max="12" width="12.28125" style="1" customWidth="1"/>
    <col min="13" max="16384" width="9.140625" style="1" customWidth="1"/>
  </cols>
  <sheetData>
    <row r="1" spans="1:13" ht="14.25" customHeight="1">
      <c r="A1" s="4"/>
      <c r="B1" s="5"/>
      <c r="C1" s="5"/>
      <c r="D1" s="5"/>
      <c r="E1"/>
      <c r="F1" s="158" t="s">
        <v>0</v>
      </c>
      <c r="G1" s="158"/>
      <c r="H1" s="5"/>
      <c r="I1"/>
      <c r="J1"/>
      <c r="K1"/>
      <c r="L1"/>
      <c r="M1"/>
    </row>
    <row r="2" spans="1:13" ht="18">
      <c r="A2" s="4"/>
      <c r="B2" s="5"/>
      <c r="C2" s="5"/>
      <c r="D2" s="5"/>
      <c r="E2"/>
      <c r="F2"/>
      <c r="G2" s="6"/>
      <c r="H2" s="5"/>
      <c r="I2"/>
      <c r="J2"/>
      <c r="K2"/>
      <c r="L2"/>
      <c r="M2"/>
    </row>
    <row r="3" spans="1:13" ht="17.25">
      <c r="A3" s="123" t="s">
        <v>1</v>
      </c>
      <c r="B3" s="124"/>
      <c r="C3" s="124"/>
      <c r="D3" s="124"/>
      <c r="E3" s="124"/>
      <c r="F3" s="124"/>
      <c r="G3" s="124"/>
      <c r="H3" s="7"/>
      <c r="I3"/>
      <c r="J3"/>
      <c r="K3"/>
      <c r="L3"/>
      <c r="M3"/>
    </row>
    <row r="4" spans="1:13" ht="17.25">
      <c r="A4" s="128" t="s">
        <v>2</v>
      </c>
      <c r="B4" s="129"/>
      <c r="C4" s="129"/>
      <c r="D4" s="129"/>
      <c r="E4" s="129"/>
      <c r="F4" s="129"/>
      <c r="G4" s="129"/>
      <c r="H4" s="7"/>
      <c r="I4"/>
      <c r="J4"/>
      <c r="K4"/>
      <c r="L4"/>
      <c r="M4"/>
    </row>
    <row r="5" spans="1:13" ht="21" thickBot="1">
      <c r="A5" s="130"/>
      <c r="B5" s="131"/>
      <c r="C5" s="131"/>
      <c r="D5" s="131"/>
      <c r="E5" s="131"/>
      <c r="F5" s="131"/>
      <c r="G5" s="131"/>
      <c r="H5" s="7"/>
      <c r="I5"/>
      <c r="J5"/>
      <c r="K5"/>
      <c r="L5"/>
      <c r="M5"/>
    </row>
    <row r="6" spans="1:12" ht="29.25" customHeight="1" thickBot="1">
      <c r="A6" s="132"/>
      <c r="B6" s="133"/>
      <c r="C6" s="136" t="s">
        <v>3</v>
      </c>
      <c r="D6" s="137"/>
      <c r="E6" s="102" t="s">
        <v>41</v>
      </c>
      <c r="F6" s="104" t="s">
        <v>4</v>
      </c>
      <c r="G6"/>
      <c r="H6"/>
      <c r="I6"/>
      <c r="J6"/>
      <c r="K6"/>
      <c r="L6"/>
    </row>
    <row r="7" spans="1:12" ht="33" customHeight="1" thickBot="1">
      <c r="A7" s="134"/>
      <c r="B7" s="135"/>
      <c r="C7" s="51" t="s">
        <v>42</v>
      </c>
      <c r="D7" s="51" t="s">
        <v>43</v>
      </c>
      <c r="E7" s="103"/>
      <c r="F7" s="105"/>
      <c r="G7"/>
      <c r="H7"/>
      <c r="I7"/>
      <c r="J7"/>
      <c r="K7"/>
      <c r="L7"/>
    </row>
    <row r="8" spans="1:11" ht="21" customHeight="1" thickBot="1">
      <c r="A8" s="106" t="s">
        <v>5</v>
      </c>
      <c r="B8" s="107"/>
      <c r="C8" s="65">
        <v>29405540</v>
      </c>
      <c r="D8" s="65">
        <v>36427734</v>
      </c>
      <c r="E8" s="66">
        <v>100</v>
      </c>
      <c r="F8" s="62">
        <f>D8/C8*100</f>
        <v>123.88051367191353</v>
      </c>
      <c r="H8"/>
      <c r="I8"/>
      <c r="J8"/>
      <c r="K8"/>
    </row>
    <row r="9" spans="1:11" ht="16.5" thickBot="1">
      <c r="A9" s="117" t="s">
        <v>7</v>
      </c>
      <c r="B9" s="118"/>
      <c r="C9" s="60"/>
      <c r="D9" s="60"/>
      <c r="E9" s="61"/>
      <c r="F9" s="62"/>
      <c r="H9"/>
      <c r="I9"/>
      <c r="J9"/>
      <c r="K9"/>
    </row>
    <row r="10" spans="1:11" ht="39.75" customHeight="1" thickBot="1">
      <c r="A10" s="108" t="s">
        <v>8</v>
      </c>
      <c r="B10" s="109"/>
      <c r="C10" s="63">
        <v>11457340</v>
      </c>
      <c r="D10" s="63">
        <v>13224522</v>
      </c>
      <c r="E10" s="64">
        <v>36.30344396387654</v>
      </c>
      <c r="F10" s="62">
        <f>D10/C10*100</f>
        <v>115.42401639473037</v>
      </c>
      <c r="H10"/>
      <c r="I10"/>
      <c r="J10"/>
      <c r="K10"/>
    </row>
    <row r="11" spans="1:12" ht="15.75" thickBot="1">
      <c r="A11" s="112" t="s">
        <v>7</v>
      </c>
      <c r="B11" s="113"/>
      <c r="C11" s="114"/>
      <c r="D11" s="115"/>
      <c r="E11" s="115"/>
      <c r="F11" s="116"/>
      <c r="G11"/>
      <c r="H11"/>
      <c r="I11"/>
      <c r="J11"/>
      <c r="K11"/>
      <c r="L11"/>
    </row>
    <row r="12" spans="1:11" ht="78.75" customHeight="1" thickBot="1">
      <c r="A12" s="110" t="s">
        <v>9</v>
      </c>
      <c r="B12" s="111"/>
      <c r="C12" s="8">
        <v>11455616</v>
      </c>
      <c r="D12" s="8">
        <v>13224171</v>
      </c>
      <c r="E12" s="67" t="s">
        <v>6</v>
      </c>
      <c r="F12" s="68">
        <f>D12/C12*100</f>
        <v>115.438323002447</v>
      </c>
      <c r="G12"/>
      <c r="H12"/>
      <c r="I12"/>
      <c r="J12"/>
      <c r="K12"/>
    </row>
    <row r="13" spans="1:11" ht="54" customHeight="1" thickBot="1">
      <c r="A13" s="108" t="s">
        <v>10</v>
      </c>
      <c r="B13" s="109"/>
      <c r="C13" s="88">
        <f>C16+C15</f>
        <v>17948200</v>
      </c>
      <c r="D13" s="88">
        <f>D16+D15</f>
        <v>23203212</v>
      </c>
      <c r="E13" s="89">
        <v>63.7</v>
      </c>
      <c r="F13" s="90">
        <f>D13/C13*100</f>
        <v>129.27876890161687</v>
      </c>
      <c r="G13"/>
      <c r="H13"/>
      <c r="I13"/>
      <c r="J13"/>
      <c r="K13"/>
    </row>
    <row r="14" spans="1:12" ht="23.25" customHeight="1" thickBot="1">
      <c r="A14" s="125" t="s">
        <v>11</v>
      </c>
      <c r="B14" s="126"/>
      <c r="C14" s="58"/>
      <c r="D14" s="59"/>
      <c r="E14" s="56"/>
      <c r="F14" s="57"/>
      <c r="G14"/>
      <c r="H14"/>
      <c r="I14"/>
      <c r="J14"/>
      <c r="K14"/>
      <c r="L14"/>
    </row>
    <row r="15" spans="1:11" ht="15.75">
      <c r="A15" s="162" t="s">
        <v>12</v>
      </c>
      <c r="B15" s="163"/>
      <c r="C15" s="81">
        <v>5228421</v>
      </c>
      <c r="D15" s="81">
        <v>7560810</v>
      </c>
      <c r="E15" s="82">
        <f>D15/D13*100</f>
        <v>32.58518691291533</v>
      </c>
      <c r="F15" s="83">
        <f>D15/C15*100</f>
        <v>144.60981623323752</v>
      </c>
      <c r="H15"/>
      <c r="I15"/>
      <c r="J15"/>
      <c r="K15"/>
    </row>
    <row r="16" spans="1:11" ht="39.75" customHeight="1">
      <c r="A16" s="164" t="s">
        <v>13</v>
      </c>
      <c r="B16" s="165"/>
      <c r="C16" s="79">
        <v>12719779</v>
      </c>
      <c r="D16" s="79">
        <v>15642402</v>
      </c>
      <c r="E16" s="80">
        <f>D16/D13*100</f>
        <v>67.41481308708467</v>
      </c>
      <c r="F16" s="84">
        <f>D16/C16*100</f>
        <v>122.97699511917621</v>
      </c>
      <c r="H16"/>
      <c r="I16"/>
      <c r="J16"/>
      <c r="K16"/>
    </row>
    <row r="17" spans="1:11" ht="19.5" customHeight="1">
      <c r="A17" s="166" t="s">
        <v>11</v>
      </c>
      <c r="B17" s="167"/>
      <c r="C17" s="79"/>
      <c r="D17" s="79"/>
      <c r="E17" s="80"/>
      <c r="F17" s="84"/>
      <c r="H17"/>
      <c r="I17"/>
      <c r="J17"/>
      <c r="K17"/>
    </row>
    <row r="18" spans="1:11" ht="30" customHeight="1">
      <c r="A18" s="138" t="s">
        <v>14</v>
      </c>
      <c r="B18" s="139"/>
      <c r="C18" s="79">
        <v>10232645</v>
      </c>
      <c r="D18" s="79">
        <v>13014359</v>
      </c>
      <c r="E18" s="80">
        <f>D18/D13*100</f>
        <v>56.088609628701406</v>
      </c>
      <c r="F18" s="84">
        <f>D18/C18*100</f>
        <v>127.18470151168148</v>
      </c>
      <c r="H18"/>
      <c r="I18"/>
      <c r="J18"/>
      <c r="K18"/>
    </row>
    <row r="19" spans="1:11" ht="22.5" customHeight="1" thickBot="1">
      <c r="A19" s="140" t="s">
        <v>15</v>
      </c>
      <c r="B19" s="141"/>
      <c r="C19" s="85">
        <v>2487134</v>
      </c>
      <c r="D19" s="85">
        <v>2628043</v>
      </c>
      <c r="E19" s="86">
        <f>D19/D13*100</f>
        <v>11.326203458383262</v>
      </c>
      <c r="F19" s="87">
        <f>D19/C19*100</f>
        <v>105.66551701677514</v>
      </c>
      <c r="H19"/>
      <c r="I19"/>
      <c r="J19"/>
      <c r="K19"/>
    </row>
    <row r="20" spans="1:13" ht="14.25" customHeight="1">
      <c r="A20" s="159" t="s">
        <v>16</v>
      </c>
      <c r="B20" s="159"/>
      <c r="C20" s="159"/>
      <c r="D20" s="159"/>
      <c r="E20" s="159"/>
      <c r="F20" s="159"/>
      <c r="G20" s="55"/>
      <c r="H20" s="9"/>
      <c r="I20"/>
      <c r="J20"/>
      <c r="K20"/>
      <c r="L20"/>
      <c r="M20"/>
    </row>
    <row r="21" spans="1:13" ht="14.25">
      <c r="A21" s="159"/>
      <c r="B21" s="159"/>
      <c r="C21" s="159"/>
      <c r="D21" s="159"/>
      <c r="E21" s="159"/>
      <c r="F21" s="159"/>
      <c r="G21" s="55"/>
      <c r="H21" s="9"/>
      <c r="I21"/>
      <c r="J21"/>
      <c r="K21"/>
      <c r="L21"/>
      <c r="M21"/>
    </row>
    <row r="22" spans="1:13" ht="14.25">
      <c r="A22" s="50"/>
      <c r="B22" s="50"/>
      <c r="C22" s="50"/>
      <c r="D22" s="50"/>
      <c r="E22" s="50"/>
      <c r="F22" s="50"/>
      <c r="G22" s="55"/>
      <c r="H22" s="9"/>
      <c r="I22"/>
      <c r="J22"/>
      <c r="K22"/>
      <c r="L22"/>
      <c r="M22"/>
    </row>
    <row r="23" spans="1:13" ht="14.25">
      <c r="A23" s="50"/>
      <c r="B23" s="50"/>
      <c r="C23" s="50"/>
      <c r="D23" s="50"/>
      <c r="E23" s="50"/>
      <c r="F23" s="50"/>
      <c r="G23" s="55"/>
      <c r="H23" s="9"/>
      <c r="I23"/>
      <c r="J23"/>
      <c r="K23"/>
      <c r="L23"/>
      <c r="M23"/>
    </row>
    <row r="24" spans="1:13" ht="18">
      <c r="A24" s="4"/>
      <c r="B24" s="10"/>
      <c r="C24" s="10"/>
      <c r="D24" s="10"/>
      <c r="E24" s="11"/>
      <c r="F24" s="9"/>
      <c r="G24" s="12" t="s">
        <v>17</v>
      </c>
      <c r="H24" s="9"/>
      <c r="I24"/>
      <c r="J24"/>
      <c r="K24"/>
      <c r="L24"/>
      <c r="M24"/>
    </row>
    <row r="25" spans="1:13" ht="14.25">
      <c r="A25" s="4"/>
      <c r="B25" s="9"/>
      <c r="C25" s="9"/>
      <c r="D25" s="9"/>
      <c r="E25" s="9"/>
      <c r="F25" s="9"/>
      <c r="G25" s="13"/>
      <c r="H25" s="9"/>
      <c r="I25"/>
      <c r="J25"/>
      <c r="K25"/>
      <c r="L25"/>
      <c r="M25"/>
    </row>
    <row r="26" spans="1:13" ht="30" customHeight="1">
      <c r="A26" s="123" t="s">
        <v>1</v>
      </c>
      <c r="B26" s="124"/>
      <c r="C26" s="124"/>
      <c r="D26" s="124"/>
      <c r="E26" s="124"/>
      <c r="F26" s="124"/>
      <c r="G26" s="124"/>
      <c r="H26" s="14"/>
      <c r="I26"/>
      <c r="J26"/>
      <c r="K26"/>
      <c r="L26"/>
      <c r="M26"/>
    </row>
    <row r="27" spans="1:13" ht="17.25">
      <c r="A27" s="127" t="s">
        <v>18</v>
      </c>
      <c r="B27" s="127"/>
      <c r="C27" s="127"/>
      <c r="D27" s="127"/>
      <c r="E27" s="127"/>
      <c r="F27" s="127"/>
      <c r="G27" s="127"/>
      <c r="H27" s="14"/>
      <c r="I27"/>
      <c r="J27"/>
      <c r="K27"/>
      <c r="L27"/>
      <c r="M27"/>
    </row>
    <row r="28" spans="1:13" ht="18">
      <c r="A28" s="146" t="s">
        <v>19</v>
      </c>
      <c r="B28" s="147"/>
      <c r="C28" s="147"/>
      <c r="D28" s="147"/>
      <c r="E28" s="147"/>
      <c r="F28" s="147"/>
      <c r="G28" s="147"/>
      <c r="H28" s="9"/>
      <c r="I28"/>
      <c r="J28"/>
      <c r="K28"/>
      <c r="L28"/>
      <c r="M28"/>
    </row>
    <row r="29" spans="1:13" ht="15" thickBot="1">
      <c r="A29" s="4"/>
      <c r="B29" s="9"/>
      <c r="C29" s="9"/>
      <c r="D29" s="9"/>
      <c r="E29" s="9"/>
      <c r="F29" s="9"/>
      <c r="G29" s="15"/>
      <c r="H29" s="9"/>
      <c r="I29"/>
      <c r="J29"/>
      <c r="K29"/>
      <c r="L29"/>
      <c r="M29"/>
    </row>
    <row r="30" spans="1:13" ht="15" customHeight="1" thickBot="1">
      <c r="A30" s="148" t="s">
        <v>20</v>
      </c>
      <c r="B30" s="149"/>
      <c r="C30" s="152" t="s">
        <v>42</v>
      </c>
      <c r="D30" s="153"/>
      <c r="E30" s="152" t="s">
        <v>43</v>
      </c>
      <c r="F30" s="153"/>
      <c r="G30" s="154" t="s">
        <v>21</v>
      </c>
      <c r="H30" s="9"/>
      <c r="I30"/>
      <c r="J30"/>
      <c r="K30"/>
      <c r="L30"/>
      <c r="M30"/>
    </row>
    <row r="31" spans="1:13" ht="55.5" thickBot="1">
      <c r="A31" s="150"/>
      <c r="B31" s="151"/>
      <c r="C31" s="16" t="s">
        <v>22</v>
      </c>
      <c r="D31" s="17" t="s">
        <v>23</v>
      </c>
      <c r="E31" s="18" t="s">
        <v>22</v>
      </c>
      <c r="F31" s="19" t="s">
        <v>24</v>
      </c>
      <c r="G31" s="155"/>
      <c r="H31" s="9"/>
      <c r="I31"/>
      <c r="J31"/>
      <c r="K31"/>
      <c r="L31"/>
      <c r="M31"/>
    </row>
    <row r="32" spans="1:13" ht="18" thickBot="1">
      <c r="A32" s="156" t="s">
        <v>5</v>
      </c>
      <c r="B32" s="157"/>
      <c r="C32" s="69">
        <v>17948200</v>
      </c>
      <c r="D32" s="70">
        <v>100</v>
      </c>
      <c r="E32" s="71">
        <v>23203212</v>
      </c>
      <c r="F32" s="72">
        <v>100</v>
      </c>
      <c r="G32" s="73">
        <f>E32/C32*100</f>
        <v>129.27876890161687</v>
      </c>
      <c r="H32" s="9"/>
      <c r="I32"/>
      <c r="J32"/>
      <c r="K32"/>
      <c r="L32"/>
      <c r="M32"/>
    </row>
    <row r="33" spans="1:13" ht="18" customHeight="1">
      <c r="A33" s="119" t="s">
        <v>7</v>
      </c>
      <c r="B33" s="120"/>
      <c r="C33" s="20"/>
      <c r="D33" s="21"/>
      <c r="E33" s="22"/>
      <c r="F33" s="23"/>
      <c r="G33" s="24"/>
      <c r="H33" s="9"/>
      <c r="I33"/>
      <c r="J33"/>
      <c r="K33"/>
      <c r="L33"/>
      <c r="M33"/>
    </row>
    <row r="34" spans="1:13" ht="30" customHeight="1">
      <c r="A34" s="121" t="s">
        <v>25</v>
      </c>
      <c r="B34" s="122"/>
      <c r="C34" s="25">
        <v>3264319</v>
      </c>
      <c r="D34" s="26">
        <f>C34*D32/C32</f>
        <v>18.187444980555153</v>
      </c>
      <c r="E34" s="27">
        <v>5746093</v>
      </c>
      <c r="F34" s="28">
        <f>E34*F32/E32</f>
        <v>24.764213678692414</v>
      </c>
      <c r="G34" s="29" t="s">
        <v>44</v>
      </c>
      <c r="H34" s="9"/>
      <c r="I34"/>
      <c r="J34"/>
      <c r="K34"/>
      <c r="L34"/>
      <c r="M34"/>
    </row>
    <row r="35" spans="1:13" ht="31.5" customHeight="1">
      <c r="A35" s="142" t="s">
        <v>26</v>
      </c>
      <c r="B35" s="143"/>
      <c r="C35" s="25">
        <v>6199064</v>
      </c>
      <c r="D35" s="26">
        <f>C35*D32/C32</f>
        <v>34.538638972153194</v>
      </c>
      <c r="E35" s="27">
        <v>6592140</v>
      </c>
      <c r="F35" s="28">
        <f>E35*F32/E32</f>
        <v>28.41046317208152</v>
      </c>
      <c r="G35" s="29">
        <f aca="true" t="shared" si="0" ref="G35:G40">E35/C35*100</f>
        <v>106.34089275413191</v>
      </c>
      <c r="H35" s="9"/>
      <c r="I35"/>
      <c r="J35"/>
      <c r="K35"/>
      <c r="L35"/>
      <c r="M35"/>
    </row>
    <row r="36" spans="1:13" ht="15">
      <c r="A36" s="144" t="s">
        <v>27</v>
      </c>
      <c r="B36" s="145"/>
      <c r="C36" s="25">
        <v>4840869</v>
      </c>
      <c r="D36" s="26">
        <f>C36*D34/C34</f>
        <v>26.971334172786126</v>
      </c>
      <c r="E36" s="27">
        <v>6747028</v>
      </c>
      <c r="F36" s="28">
        <f>E36*F32/E32</f>
        <v>29.077991443598414</v>
      </c>
      <c r="G36" s="29">
        <f t="shared" si="0"/>
        <v>139.3763805630766</v>
      </c>
      <c r="H36" s="9"/>
      <c r="I36"/>
      <c r="J36"/>
      <c r="K36"/>
      <c r="L36"/>
      <c r="M36"/>
    </row>
    <row r="37" spans="1:13" ht="15">
      <c r="A37" s="144" t="s">
        <v>28</v>
      </c>
      <c r="B37" s="145"/>
      <c r="C37" s="25">
        <v>138423</v>
      </c>
      <c r="D37" s="26">
        <f>C37*D35/C35</f>
        <v>0.7712361128135411</v>
      </c>
      <c r="E37" s="27">
        <v>152166</v>
      </c>
      <c r="F37" s="28">
        <f>E37*F32/E32</f>
        <v>0.6557971370515427</v>
      </c>
      <c r="G37" s="29">
        <f t="shared" si="0"/>
        <v>109.92826336663705</v>
      </c>
      <c r="H37" s="9"/>
      <c r="I37"/>
      <c r="J37"/>
      <c r="K37"/>
      <c r="L37"/>
      <c r="M37"/>
    </row>
    <row r="38" spans="1:13" ht="42.75" customHeight="1">
      <c r="A38" s="121" t="s">
        <v>29</v>
      </c>
      <c r="B38" s="122"/>
      <c r="C38" s="25">
        <v>1267880</v>
      </c>
      <c r="D38" s="26">
        <f>C38*D36/C36</f>
        <v>7.064106707079262</v>
      </c>
      <c r="E38" s="27">
        <v>1440665</v>
      </c>
      <c r="F38" s="28">
        <f>E38*F32/E32</f>
        <v>6.208903319074962</v>
      </c>
      <c r="G38" s="29">
        <f t="shared" si="0"/>
        <v>113.62786699056693</v>
      </c>
      <c r="H38" s="9"/>
      <c r="I38"/>
      <c r="J38"/>
      <c r="K38"/>
      <c r="L38"/>
      <c r="M38"/>
    </row>
    <row r="39" spans="1:13" ht="33" customHeight="1">
      <c r="A39" s="121" t="s">
        <v>30</v>
      </c>
      <c r="B39" s="122"/>
      <c r="C39" s="25">
        <v>1508575</v>
      </c>
      <c r="D39" s="26">
        <f>C39*D37/C37</f>
        <v>8.40516040605743</v>
      </c>
      <c r="E39" s="27">
        <v>1559910</v>
      </c>
      <c r="F39" s="28">
        <f>E39*F32/E32</f>
        <v>6.722819237267668</v>
      </c>
      <c r="G39" s="29">
        <f t="shared" si="0"/>
        <v>103.40288020151466</v>
      </c>
      <c r="H39" s="9"/>
      <c r="I39"/>
      <c r="J39"/>
      <c r="K39"/>
      <c r="L39"/>
      <c r="M39"/>
    </row>
    <row r="40" spans="1:13" ht="15.75" thickBot="1">
      <c r="A40" s="160" t="s">
        <v>31</v>
      </c>
      <c r="B40" s="161"/>
      <c r="C40" s="30">
        <v>729070</v>
      </c>
      <c r="D40" s="31">
        <f>C40*D38/C38</f>
        <v>4.062078648555287</v>
      </c>
      <c r="E40" s="32">
        <v>965210</v>
      </c>
      <c r="F40" s="33">
        <f>E40*F32/E32</f>
        <v>4.159812012233479</v>
      </c>
      <c r="G40" s="34">
        <f t="shared" si="0"/>
        <v>132.3892081693116</v>
      </c>
      <c r="H40" s="9"/>
      <c r="I40"/>
      <c r="J40"/>
      <c r="K40"/>
      <c r="L40"/>
      <c r="M40"/>
    </row>
    <row r="41" spans="1:13" ht="15">
      <c r="A41" s="45"/>
      <c r="B41" s="45"/>
      <c r="C41" s="46"/>
      <c r="D41" s="47"/>
      <c r="E41" s="48"/>
      <c r="F41" s="49"/>
      <c r="G41" s="49"/>
      <c r="H41" s="9"/>
      <c r="I41"/>
      <c r="J41"/>
      <c r="K41"/>
      <c r="L41"/>
      <c r="M41"/>
    </row>
    <row r="42" spans="1:13" ht="15">
      <c r="A42" s="45"/>
      <c r="B42" s="45"/>
      <c r="C42" s="46"/>
      <c r="D42" s="47"/>
      <c r="E42" s="48"/>
      <c r="F42" s="49"/>
      <c r="G42" s="49"/>
      <c r="H42" s="9"/>
      <c r="I42"/>
      <c r="J42"/>
      <c r="K42"/>
      <c r="L42"/>
      <c r="M42"/>
    </row>
    <row r="43" spans="1:13" ht="15">
      <c r="A43" s="45"/>
      <c r="B43" s="45"/>
      <c r="C43" s="46"/>
      <c r="D43" s="47"/>
      <c r="E43" s="48"/>
      <c r="F43" s="49"/>
      <c r="G43" s="49"/>
      <c r="H43" s="9"/>
      <c r="I43"/>
      <c r="J43"/>
      <c r="K43"/>
      <c r="L43"/>
      <c r="M43"/>
    </row>
    <row r="44" spans="1:13" ht="15">
      <c r="A44" s="45"/>
      <c r="B44" s="45"/>
      <c r="C44" s="46"/>
      <c r="D44" s="47"/>
      <c r="E44" s="48"/>
      <c r="F44" s="49"/>
      <c r="G44" s="49"/>
      <c r="H44" s="9"/>
      <c r="I44"/>
      <c r="J44"/>
      <c r="K44"/>
      <c r="L44"/>
      <c r="M44"/>
    </row>
    <row r="45" spans="1:13" ht="14.25">
      <c r="A45" s="4"/>
      <c r="B45" s="10"/>
      <c r="C45" s="35"/>
      <c r="D45" s="11"/>
      <c r="E45" s="10"/>
      <c r="F45" s="10"/>
      <c r="G45" s="11"/>
      <c r="H45" s="9"/>
      <c r="I45"/>
      <c r="J45"/>
      <c r="K45"/>
      <c r="L45"/>
      <c r="M45"/>
    </row>
    <row r="46" spans="1:13" ht="14.25">
      <c r="A46" s="4"/>
      <c r="B46" s="10"/>
      <c r="C46" s="35"/>
      <c r="D46" s="11"/>
      <c r="E46" s="10"/>
      <c r="F46" s="10"/>
      <c r="G46" s="11"/>
      <c r="H46" s="9"/>
      <c r="I46"/>
      <c r="J46"/>
      <c r="K46"/>
      <c r="L46"/>
      <c r="M46"/>
    </row>
    <row r="52" ht="40.5" customHeight="1"/>
    <row r="55" ht="14.25" customHeight="1"/>
    <row r="56" ht="32.25" customHeight="1"/>
    <row r="57" ht="32.25" customHeight="1"/>
    <row r="60" ht="51.75" customHeight="1"/>
    <row r="61" ht="14.25" customHeight="1"/>
    <row r="63" spans="1:13" ht="14.25">
      <c r="A63" s="4"/>
      <c r="B63"/>
      <c r="C63"/>
      <c r="D63"/>
      <c r="E63"/>
      <c r="F63"/>
      <c r="G63"/>
      <c r="H63"/>
      <c r="I63"/>
      <c r="J63"/>
      <c r="K63"/>
      <c r="L63"/>
      <c r="M63"/>
    </row>
    <row r="64" spans="1:13" ht="14.25">
      <c r="A64" s="4"/>
      <c r="B64"/>
      <c r="C64"/>
      <c r="D64"/>
      <c r="E64"/>
      <c r="F64"/>
      <c r="G64"/>
      <c r="H64"/>
      <c r="I64"/>
      <c r="J64"/>
      <c r="K64"/>
      <c r="L64"/>
      <c r="M64"/>
    </row>
  </sheetData>
  <sheetProtection/>
  <mergeCells count="38">
    <mergeCell ref="F1:G1"/>
    <mergeCell ref="A20:F21"/>
    <mergeCell ref="A37:B37"/>
    <mergeCell ref="A38:B38"/>
    <mergeCell ref="A39:B39"/>
    <mergeCell ref="A40:B40"/>
    <mergeCell ref="A13:B13"/>
    <mergeCell ref="A15:B15"/>
    <mergeCell ref="A16:B16"/>
    <mergeCell ref="A17:B17"/>
    <mergeCell ref="A18:B18"/>
    <mergeCell ref="A19:B19"/>
    <mergeCell ref="A35:B35"/>
    <mergeCell ref="A36:B36"/>
    <mergeCell ref="A28:G28"/>
    <mergeCell ref="A30:B31"/>
    <mergeCell ref="C30:D30"/>
    <mergeCell ref="E30:F30"/>
    <mergeCell ref="G30:G31"/>
    <mergeCell ref="A32:B32"/>
    <mergeCell ref="A33:B33"/>
    <mergeCell ref="A34:B34"/>
    <mergeCell ref="A26:G26"/>
    <mergeCell ref="A14:B14"/>
    <mergeCell ref="A27:G27"/>
    <mergeCell ref="A3:G3"/>
    <mergeCell ref="A4:G4"/>
    <mergeCell ref="A5:G5"/>
    <mergeCell ref="A6:B7"/>
    <mergeCell ref="C6:D6"/>
    <mergeCell ref="E6:E7"/>
    <mergeCell ref="F6:F7"/>
    <mergeCell ref="A8:B8"/>
    <mergeCell ref="A10:B10"/>
    <mergeCell ref="A12:B12"/>
    <mergeCell ref="A11:B11"/>
    <mergeCell ref="C11:F11"/>
    <mergeCell ref="A9:B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2" max="2" width="17.00390625" style="0" customWidth="1"/>
    <col min="3" max="12" width="11.57421875" style="0" customWidth="1"/>
    <col min="13" max="13" width="14.8515625" style="0" customWidth="1"/>
  </cols>
  <sheetData>
    <row r="1" spans="1:12" ht="14.25">
      <c r="A1" s="4"/>
      <c r="B1" s="36"/>
      <c r="C1" s="37"/>
      <c r="D1" s="37"/>
      <c r="E1" s="38"/>
      <c r="F1" s="37"/>
      <c r="G1" s="38"/>
      <c r="H1" s="37"/>
      <c r="I1" s="36"/>
      <c r="J1" s="36"/>
      <c r="K1" s="168" t="s">
        <v>32</v>
      </c>
      <c r="L1" s="168"/>
    </row>
    <row r="2" spans="1:12" ht="17.25">
      <c r="A2" s="179" t="s">
        <v>33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7.25">
      <c r="A3" s="179" t="s">
        <v>34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4.25">
      <c r="A4" s="36"/>
      <c r="B4" s="39"/>
      <c r="C4" s="39"/>
      <c r="D4" s="39"/>
      <c r="E4" s="39"/>
      <c r="F4" s="39"/>
      <c r="G4" s="181"/>
      <c r="H4" s="181"/>
      <c r="I4" s="36"/>
      <c r="J4" s="36"/>
      <c r="K4" s="36"/>
      <c r="L4" s="36"/>
    </row>
    <row r="5" spans="1:12" ht="15" thickBot="1">
      <c r="A5" s="36"/>
      <c r="B5" s="39"/>
      <c r="C5" s="39"/>
      <c r="D5" s="39"/>
      <c r="E5" s="39"/>
      <c r="F5" s="39"/>
      <c r="G5" s="40"/>
      <c r="H5" s="40"/>
      <c r="I5" s="36"/>
      <c r="J5" s="36"/>
      <c r="K5" s="36"/>
      <c r="L5" s="36"/>
    </row>
    <row r="6" spans="1:12" ht="36.75" customHeight="1" thickBot="1">
      <c r="A6" s="182" t="s">
        <v>20</v>
      </c>
      <c r="B6" s="183"/>
      <c r="C6" s="186" t="s">
        <v>35</v>
      </c>
      <c r="D6" s="187"/>
      <c r="E6" s="187"/>
      <c r="F6" s="187"/>
      <c r="G6" s="188"/>
      <c r="H6" s="189" t="s">
        <v>36</v>
      </c>
      <c r="I6" s="190"/>
      <c r="J6" s="190"/>
      <c r="K6" s="190"/>
      <c r="L6" s="191"/>
    </row>
    <row r="7" spans="1:12" ht="93.75" customHeight="1" thickBot="1">
      <c r="A7" s="184"/>
      <c r="B7" s="185"/>
      <c r="C7" s="52" t="s">
        <v>48</v>
      </c>
      <c r="D7" s="53" t="s">
        <v>37</v>
      </c>
      <c r="E7" s="52" t="s">
        <v>47</v>
      </c>
      <c r="F7" s="53" t="s">
        <v>37</v>
      </c>
      <c r="G7" s="54" t="s">
        <v>38</v>
      </c>
      <c r="H7" s="52" t="s">
        <v>48</v>
      </c>
      <c r="I7" s="53" t="s">
        <v>37</v>
      </c>
      <c r="J7" s="52" t="s">
        <v>47</v>
      </c>
      <c r="K7" s="53" t="s">
        <v>37</v>
      </c>
      <c r="L7" s="54" t="s">
        <v>38</v>
      </c>
    </row>
    <row r="8" spans="1:12" ht="35.25" customHeight="1" thickBot="1">
      <c r="A8" s="175" t="s">
        <v>5</v>
      </c>
      <c r="B8" s="176"/>
      <c r="C8" s="74">
        <v>5228421</v>
      </c>
      <c r="D8" s="75">
        <v>100</v>
      </c>
      <c r="E8" s="76">
        <v>7560810</v>
      </c>
      <c r="F8" s="75">
        <v>100</v>
      </c>
      <c r="G8" s="94">
        <v>144.60981623323752</v>
      </c>
      <c r="H8" s="76">
        <v>12719779</v>
      </c>
      <c r="I8" s="75">
        <v>100</v>
      </c>
      <c r="J8" s="76">
        <v>15642402</v>
      </c>
      <c r="K8" s="75">
        <v>100</v>
      </c>
      <c r="L8" s="95">
        <v>122.97699511917621</v>
      </c>
    </row>
    <row r="9" spans="1:12" ht="15">
      <c r="A9" s="177" t="s">
        <v>7</v>
      </c>
      <c r="B9" s="178"/>
      <c r="C9" s="96"/>
      <c r="D9" s="92"/>
      <c r="E9" s="91"/>
      <c r="F9" s="92"/>
      <c r="G9" s="93"/>
      <c r="H9" s="43"/>
      <c r="I9" s="42"/>
      <c r="J9" s="43" t="s">
        <v>39</v>
      </c>
      <c r="K9" s="42"/>
      <c r="L9" s="97"/>
    </row>
    <row r="10" spans="1:12" ht="40.5" customHeight="1">
      <c r="A10" s="171" t="s">
        <v>25</v>
      </c>
      <c r="B10" s="172"/>
      <c r="C10" s="77">
        <v>250276</v>
      </c>
      <c r="D10" s="42">
        <v>4.786837173211568</v>
      </c>
      <c r="E10" s="43">
        <v>641998</v>
      </c>
      <c r="F10" s="42">
        <v>8.491127273400602</v>
      </c>
      <c r="G10" s="93" t="s">
        <v>45</v>
      </c>
      <c r="H10" s="43">
        <v>3014043</v>
      </c>
      <c r="I10" s="42">
        <v>23.69571829825031</v>
      </c>
      <c r="J10" s="43">
        <v>5104093</v>
      </c>
      <c r="K10" s="42">
        <v>32.62985441749931</v>
      </c>
      <c r="L10" s="41" t="s">
        <v>46</v>
      </c>
    </row>
    <row r="11" spans="1:12" ht="39" customHeight="1">
      <c r="A11" s="171" t="s">
        <v>26</v>
      </c>
      <c r="B11" s="172"/>
      <c r="C11" s="77" t="s">
        <v>6</v>
      </c>
      <c r="D11" s="42" t="s">
        <v>6</v>
      </c>
      <c r="E11" s="43" t="s">
        <v>6</v>
      </c>
      <c r="F11" s="42" t="s">
        <v>6</v>
      </c>
      <c r="G11" s="93" t="s">
        <v>6</v>
      </c>
      <c r="H11" s="43">
        <v>6199064</v>
      </c>
      <c r="I11" s="42">
        <v>48.735626617412144</v>
      </c>
      <c r="J11" s="43">
        <v>6592140</v>
      </c>
      <c r="K11" s="42">
        <v>42.142760427714364</v>
      </c>
      <c r="L11" s="41">
        <v>106.34089275413191</v>
      </c>
    </row>
    <row r="12" spans="1:12" ht="27.75" customHeight="1">
      <c r="A12" s="169" t="s">
        <v>27</v>
      </c>
      <c r="B12" s="170"/>
      <c r="C12" s="77">
        <v>4840869</v>
      </c>
      <c r="D12" s="42">
        <v>92.58759002000795</v>
      </c>
      <c r="E12" s="43">
        <v>6747028</v>
      </c>
      <c r="F12" s="42">
        <v>89.23684102629215</v>
      </c>
      <c r="G12" s="93">
        <v>139.3763805630766</v>
      </c>
      <c r="H12" s="42" t="s">
        <v>6</v>
      </c>
      <c r="I12" s="42" t="s">
        <v>6</v>
      </c>
      <c r="J12" s="42" t="s">
        <v>6</v>
      </c>
      <c r="K12" s="42" t="s">
        <v>6</v>
      </c>
      <c r="L12" s="44" t="s">
        <v>6</v>
      </c>
    </row>
    <row r="13" spans="1:12" ht="34.5" customHeight="1">
      <c r="A13" s="169" t="s">
        <v>28</v>
      </c>
      <c r="B13" s="170"/>
      <c r="C13" s="77">
        <v>-171</v>
      </c>
      <c r="D13" s="42" t="s">
        <v>6</v>
      </c>
      <c r="E13" s="43">
        <v>412</v>
      </c>
      <c r="F13" s="42" t="s">
        <v>6</v>
      </c>
      <c r="G13" s="93" t="s">
        <v>40</v>
      </c>
      <c r="H13" s="43">
        <v>138594</v>
      </c>
      <c r="I13" s="42">
        <v>1.089594402544258</v>
      </c>
      <c r="J13" s="43">
        <v>151754</v>
      </c>
      <c r="K13" s="42">
        <v>0.9701451222133275</v>
      </c>
      <c r="L13" s="41">
        <v>109.49536054951874</v>
      </c>
    </row>
    <row r="14" spans="1:12" ht="84" customHeight="1">
      <c r="A14" s="171" t="s">
        <v>29</v>
      </c>
      <c r="B14" s="172"/>
      <c r="C14" s="77" t="s">
        <v>6</v>
      </c>
      <c r="D14" s="42" t="s">
        <v>6</v>
      </c>
      <c r="E14" s="42" t="s">
        <v>6</v>
      </c>
      <c r="F14" s="42" t="s">
        <v>6</v>
      </c>
      <c r="G14" s="93" t="s">
        <v>6</v>
      </c>
      <c r="H14" s="43">
        <v>1267880</v>
      </c>
      <c r="I14" s="42">
        <v>9.967783245290661</v>
      </c>
      <c r="J14" s="43">
        <v>1440665</v>
      </c>
      <c r="K14" s="42">
        <v>9.209998566716287</v>
      </c>
      <c r="L14" s="41">
        <v>113.62786699056693</v>
      </c>
    </row>
    <row r="15" spans="1:12" ht="38.25" customHeight="1">
      <c r="A15" s="171" t="s">
        <v>30</v>
      </c>
      <c r="B15" s="172"/>
      <c r="C15" s="77" t="s">
        <v>6</v>
      </c>
      <c r="D15" s="42" t="s">
        <v>6</v>
      </c>
      <c r="E15" s="42" t="s">
        <v>6</v>
      </c>
      <c r="F15" s="42" t="s">
        <v>6</v>
      </c>
      <c r="G15" s="93" t="s">
        <v>6</v>
      </c>
      <c r="H15" s="43">
        <v>1508575</v>
      </c>
      <c r="I15" s="42">
        <v>11.860072411635453</v>
      </c>
      <c r="J15" s="43">
        <v>1559910</v>
      </c>
      <c r="K15" s="42">
        <v>9.972317550718873</v>
      </c>
      <c r="L15" s="41">
        <v>103.40288020151466</v>
      </c>
    </row>
    <row r="16" spans="1:12" ht="30.75" customHeight="1" thickBot="1">
      <c r="A16" s="173" t="s">
        <v>31</v>
      </c>
      <c r="B16" s="174"/>
      <c r="C16" s="98">
        <v>137447</v>
      </c>
      <c r="D16" s="99" t="s">
        <v>6</v>
      </c>
      <c r="E16" s="100">
        <v>171372</v>
      </c>
      <c r="F16" s="99">
        <v>2.2665825486951796</v>
      </c>
      <c r="G16" s="101">
        <v>124.68224115477238</v>
      </c>
      <c r="H16" s="100">
        <v>591623</v>
      </c>
      <c r="I16" s="99">
        <v>4.651205024867178</v>
      </c>
      <c r="J16" s="100">
        <v>793840</v>
      </c>
      <c r="K16" s="99">
        <v>5.074923915137841</v>
      </c>
      <c r="L16" s="78">
        <v>134.1800437102682</v>
      </c>
    </row>
  </sheetData>
  <sheetProtection/>
  <mergeCells count="16">
    <mergeCell ref="A3:L3"/>
    <mergeCell ref="G4:H4"/>
    <mergeCell ref="A6:B7"/>
    <mergeCell ref="C6:G6"/>
    <mergeCell ref="H6:L6"/>
    <mergeCell ref="A2:L2"/>
    <mergeCell ref="K1:L1"/>
    <mergeCell ref="A13:B13"/>
    <mergeCell ref="A14:B14"/>
    <mergeCell ref="A15:B15"/>
    <mergeCell ref="A16:B16"/>
    <mergeCell ref="A8:B8"/>
    <mergeCell ref="A9:B9"/>
    <mergeCell ref="A10:B10"/>
    <mergeCell ref="A11:B11"/>
    <mergeCell ref="A12:B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1200-00-249</dc:creator>
  <cp:keywords/>
  <dc:description/>
  <cp:lastModifiedBy>Бурманова Яна Николаевна</cp:lastModifiedBy>
  <cp:lastPrinted>2017-12-19T06:28:48Z</cp:lastPrinted>
  <dcterms:created xsi:type="dcterms:W3CDTF">2017-08-31T07:55:22Z</dcterms:created>
  <dcterms:modified xsi:type="dcterms:W3CDTF">2017-12-19T06:29:05Z</dcterms:modified>
  <cp:category/>
  <cp:version/>
  <cp:contentType/>
  <cp:contentStatus/>
</cp:coreProperties>
</file>