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<sst xmlns="http://schemas.openxmlformats.org/spreadsheetml/2006/main" count="25" uniqueCount="22">
  <si>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</si>
  <si>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</si>
  <si>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</si>
  <si>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</si>
  <si>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</si>
  <si>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</si>
  <si>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</si>
  <si>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</si>
  <si>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</si>
  <si>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</si>
  <si>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</si>
  <si>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</si>
  <si>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</si>
  <si>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</si>
  <si>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</si>
  <si>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</si>
  <si>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</si>
  <si>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t>* По данным статистического отчета по форме № 1-торги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30.08.2012 № 473.</t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</si>
  <si>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</si>
  <si>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</si>
  <si>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21 июля 2005 г. № 94-ФЗ</t>
  </si>
  <si>
    <t>за 9 месяцев 2013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</si>
</sst>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6" sqref="B6:B7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7"/>
      <c r="I1" s="38"/>
    </row>
    <row r="2" spans="1:9" ht="15.75">
      <c r="A2" s="41" t="s">
        <v>16</v>
      </c>
      <c r="B2" s="38"/>
      <c r="C2" s="38"/>
      <c r="D2" s="38"/>
      <c r="E2" s="38"/>
      <c r="F2" s="38"/>
      <c r="G2" s="38"/>
      <c r="H2" s="38"/>
      <c r="I2" s="17"/>
    </row>
    <row r="3" spans="1:9" ht="15.75" customHeight="1">
      <c r="A3" s="39" t="s">
        <v>13</v>
      </c>
      <c r="B3" s="40"/>
      <c r="C3" s="40"/>
      <c r="D3" s="40"/>
      <c r="E3" s="40"/>
      <c r="F3" s="40"/>
      <c r="G3" s="40"/>
      <c r="H3" s="40"/>
      <c r="I3" s="18"/>
    </row>
    <row r="4" spans="1:9" ht="15.75">
      <c r="A4" s="39" t="s">
        <v>21</v>
      </c>
      <c r="B4" s="38"/>
      <c r="C4" s="38"/>
      <c r="D4" s="38"/>
      <c r="E4" s="38"/>
      <c r="F4" s="38"/>
      <c r="G4" s="38"/>
      <c r="H4" s="38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3" t="s">
        <v>20</v>
      </c>
      <c r="C6" s="33" t="s">
        <v>15</v>
      </c>
      <c r="D6" s="33" t="s">
        <v>7</v>
      </c>
      <c r="E6" s="33" t="s">
        <v>11</v>
      </c>
      <c r="F6" s="33" t="s">
        <v>18</v>
      </c>
      <c r="G6" s="44" t="s">
        <v>8</v>
      </c>
      <c r="H6" s="10"/>
      <c r="I6" s="10"/>
    </row>
    <row r="7" spans="1:9" ht="71.25" customHeight="1">
      <c r="A7" s="9"/>
      <c r="B7" s="43"/>
      <c r="C7" s="34"/>
      <c r="D7" s="34"/>
      <c r="E7" s="34"/>
      <c r="F7" s="45"/>
      <c r="G7" s="44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f>SUM(C10:C13)</f>
        <v>811</v>
      </c>
      <c r="D9" s="22">
        <f>SUM(D10:D13)</f>
        <v>1988</v>
      </c>
      <c r="E9" s="22"/>
      <c r="F9" s="23">
        <f>SUM(F10:F13)</f>
        <v>956</v>
      </c>
      <c r="G9" s="30"/>
      <c r="H9" s="13"/>
      <c r="I9" s="13"/>
    </row>
    <row r="10" spans="1:9" ht="21.75" customHeight="1">
      <c r="A10" s="9"/>
      <c r="B10" s="14" t="s">
        <v>0</v>
      </c>
      <c r="C10" s="8">
        <v>55</v>
      </c>
      <c r="D10" s="8">
        <v>112</v>
      </c>
      <c r="E10" s="24">
        <f>D10/C10</f>
        <v>2.036363636363636</v>
      </c>
      <c r="F10" s="25">
        <v>51</v>
      </c>
      <c r="G10" s="32">
        <v>4.07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1">
        <v>0</v>
      </c>
      <c r="H11" s="10"/>
      <c r="I11" s="10"/>
    </row>
    <row r="12" spans="1:9" ht="33" customHeight="1">
      <c r="A12" s="9"/>
      <c r="B12" s="14" t="s">
        <v>9</v>
      </c>
      <c r="C12" s="8">
        <v>755</v>
      </c>
      <c r="D12" s="8">
        <v>1875</v>
      </c>
      <c r="E12" s="24">
        <f>D12/C12</f>
        <v>2.4834437086092715</v>
      </c>
      <c r="F12" s="25">
        <v>904</v>
      </c>
      <c r="G12" s="32">
        <v>12.6</v>
      </c>
      <c r="H12" s="10"/>
      <c r="I12" s="10"/>
    </row>
    <row r="13" spans="1:9" ht="21" customHeight="1">
      <c r="A13" s="9"/>
      <c r="B13" s="14" t="s">
        <v>14</v>
      </c>
      <c r="C13" s="8">
        <v>1</v>
      </c>
      <c r="D13" s="8">
        <v>1</v>
      </c>
      <c r="E13" s="8">
        <v>1</v>
      </c>
      <c r="F13" s="25">
        <f>C13</f>
        <v>1</v>
      </c>
      <c r="G13" s="32">
        <v>0.5</v>
      </c>
      <c r="H13" s="10"/>
      <c r="I13" s="10"/>
    </row>
    <row r="14" spans="1:9" s="1" customFormat="1" ht="19.5" customHeight="1">
      <c r="A14" s="13"/>
      <c r="B14" s="21" t="s">
        <v>3</v>
      </c>
      <c r="C14" s="23">
        <f>C15+C16+C17</f>
        <v>120902</v>
      </c>
      <c r="D14" s="23">
        <f>D15+D16+D17</f>
        <v>127021</v>
      </c>
      <c r="E14" s="23"/>
      <c r="F14" s="23">
        <f>SUM(F15:F17)</f>
        <v>120717</v>
      </c>
      <c r="G14" s="29"/>
      <c r="H14" s="13"/>
      <c r="I14" s="13"/>
    </row>
    <row r="15" spans="1:9" ht="20.25" customHeight="1">
      <c r="A15" s="9"/>
      <c r="B15" s="14" t="s">
        <v>1</v>
      </c>
      <c r="C15" s="8">
        <v>2618</v>
      </c>
      <c r="D15" s="8">
        <v>8737</v>
      </c>
      <c r="E15" s="24">
        <f>D15/C15</f>
        <v>3.3372803666921316</v>
      </c>
      <c r="F15" s="25">
        <v>2433</v>
      </c>
      <c r="G15" s="32">
        <v>15.27</v>
      </c>
      <c r="H15" s="10"/>
      <c r="I15" s="10"/>
    </row>
    <row r="16" spans="1:9" ht="30.75">
      <c r="A16" s="9"/>
      <c r="B16" s="14" t="s">
        <v>4</v>
      </c>
      <c r="C16" s="8">
        <v>14116</v>
      </c>
      <c r="D16" s="8">
        <f>C16</f>
        <v>14116</v>
      </c>
      <c r="E16" s="26" t="s">
        <v>6</v>
      </c>
      <c r="F16" s="25">
        <f>C16</f>
        <v>14116</v>
      </c>
      <c r="G16" s="28" t="s">
        <v>6</v>
      </c>
      <c r="H16" s="10"/>
      <c r="I16" s="10"/>
    </row>
    <row r="17" spans="1:9" ht="33" customHeight="1">
      <c r="A17" s="9"/>
      <c r="B17" s="14" t="s">
        <v>10</v>
      </c>
      <c r="C17" s="8">
        <v>104168</v>
      </c>
      <c r="D17" s="8">
        <f>C17</f>
        <v>104168</v>
      </c>
      <c r="E17" s="26" t="s">
        <v>6</v>
      </c>
      <c r="F17" s="25">
        <f>C17</f>
        <v>104168</v>
      </c>
      <c r="G17" s="28" t="s">
        <v>6</v>
      </c>
      <c r="H17" s="10"/>
      <c r="I17" s="10"/>
    </row>
    <row r="18" spans="1:9" s="1" customFormat="1" ht="15.75">
      <c r="A18" s="13"/>
      <c r="B18" s="21" t="s">
        <v>12</v>
      </c>
      <c r="C18" s="22">
        <f>C9+C14</f>
        <v>121713</v>
      </c>
      <c r="D18" s="22">
        <f>D9+D14</f>
        <v>129009</v>
      </c>
      <c r="E18" s="22"/>
      <c r="F18" s="23">
        <f>SUM(F9+F14)</f>
        <v>121673</v>
      </c>
      <c r="G18" s="29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5" t="s">
        <v>17</v>
      </c>
      <c r="C20" s="42"/>
      <c r="D20" s="42"/>
      <c r="E20" s="42"/>
      <c r="F20" s="42"/>
      <c r="G20" s="42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5" t="s">
        <v>19</v>
      </c>
      <c r="C22" s="36"/>
      <c r="D22" s="36"/>
      <c r="E22" s="36"/>
      <c r="F22" s="36"/>
      <c r="G22" s="36"/>
      <c r="H22" s="9"/>
      <c r="I22" s="9"/>
    </row>
    <row r="23" spans="1:9" ht="12.75">
      <c r="A23" s="9"/>
      <c r="B23" s="36"/>
      <c r="C23" s="36"/>
      <c r="D23" s="36"/>
      <c r="E23" s="36"/>
      <c r="F23" s="36"/>
      <c r="G23" s="36"/>
      <c r="H23" s="9"/>
      <c r="I23" s="9"/>
    </row>
    <row r="24" spans="1:9" ht="18" customHeight="1">
      <c r="A24" s="9"/>
      <c r="B24" s="36"/>
      <c r="C24" s="36"/>
      <c r="D24" s="36"/>
      <c r="E24" s="36"/>
      <c r="F24" s="36"/>
      <c r="G24" s="36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F6:F7"/>
    <mergeCell ref="C6:C7"/>
    <mergeCell ref="E6:E7"/>
    <mergeCell ref="B22:G24"/>
    <mergeCell ref="H1:I1"/>
    <mergeCell ref="A3:H3"/>
    <mergeCell ref="A4:H4"/>
    <mergeCell ref="A2:H2"/>
    <mergeCell ref="B20:G20"/>
    <mergeCell ref="B6:B7"/>
    <mergeCell ref="G6:G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Мухин Олег Валерьевич</cp:lastModifiedBy>
  <cp:lastPrinted>2013-07-25T08:13:10Z</cp:lastPrinted>
  <dcterms:created xsi:type="dcterms:W3CDTF">1996-10-08T23:32:33Z</dcterms:created>
  <dcterms:modified xsi:type="dcterms:W3CDTF">2013-11-13T12:22:55Z</dcterms:modified>
  <cp:category/>
  <cp:version/>
  <cp:contentType/>
  <cp:contentStatus/>
</cp:coreProperties>
</file>