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10'!$A$1:$G$24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<sst xmlns="http://schemas.openxmlformats.org/spreadsheetml/2006/main" count="59" uniqueCount="38">
  <si>
    <t>1.1. Открытые конкурсы</t>
  </si>
  <si>
    <t>х</t>
  </si>
  <si>
    <t xml:space="preserve">Всего: 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</si>
  <si>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</si>
  <si>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</si>
  <si>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</si>
  <si>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</si>
  <si>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</si>
  <si>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</si>
  <si>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</si>
  <si>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</si>
  <si>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</si>
  <si>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</si>
  <si>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</si>
  <si>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</si>
  <si>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</si>
  <si>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</si>
  <si>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</si>
  <si>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</si>
  <si>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</si>
  <si>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</si>
  <si>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</si>
  <si>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</si>
  <si>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</si>
  <si>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</si>
  <si>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</si>
  <si>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</si>
  <si>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</si>
  <si>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</si>
  <si>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</si>
  <si>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</si>
  <si>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</si>
  <si>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</si>
  <si>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</si>
  <si>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Способы осуществления закупок в соответствии с Федеральным законом от 5 апреля 2013 г. №44-ФЗ</t>
  </si>
  <si>
    <t>Процент экономии  при заключении государственных контрактов, рассчитанный относительно их начальных (максимальных) цен</t>
  </si>
  <si>
    <t>Количество заключенных контрактов* и договоров по результатам определения поставщиков (подрядчиков, исполнителей)</t>
  </si>
  <si>
    <t>Статистическая информация                                                                                                                                                                                                                   об определении поставщиков (подрядчиков, исполнителей) для обеспечения государственных нужд                                                                                                                                                                                                                                                                                                                 УФНС России по Иркутской области и территориальных органов за первый квартал 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</si>
</sst>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2" fontId="44" fillId="33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89" fontId="4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2" customWidth="1"/>
  </cols>
  <sheetData>
    <row r="1" spans="1:8" s="1" customFormat="1" ht="78" customHeight="1">
      <c r="A1" s="20"/>
      <c r="B1" s="21" t="s">
        <v>22</v>
      </c>
      <c r="C1" s="21" t="s">
        <v>23</v>
      </c>
      <c r="D1" s="21" t="s">
        <v>24</v>
      </c>
      <c r="E1" s="21" t="s">
        <v>28</v>
      </c>
      <c r="F1" s="21" t="s">
        <v>20</v>
      </c>
      <c r="G1" s="12"/>
      <c r="H1" s="12"/>
    </row>
    <row r="2" spans="1:6" ht="12.75">
      <c r="A2" s="8" t="s">
        <v>7</v>
      </c>
      <c r="B2" s="13"/>
      <c r="C2" s="13"/>
      <c r="D2" s="13"/>
      <c r="E2" s="13"/>
      <c r="F2" s="14"/>
    </row>
    <row r="3" spans="1:7" s="2" customFormat="1" ht="15" customHeight="1">
      <c r="A3" s="18" t="s">
        <v>0</v>
      </c>
      <c r="B3" s="22">
        <v>2121248</v>
      </c>
      <c r="C3" s="22">
        <v>1963</v>
      </c>
      <c r="D3" s="22">
        <v>2086824</v>
      </c>
      <c r="E3" s="23">
        <f>100-(D3/(B3-C3)*100)</f>
        <v>1.5316958313770925</v>
      </c>
      <c r="F3" s="22"/>
      <c r="G3" s="2">
        <f>100-((D3/B3)*100)</f>
        <v>1.62281826547391</v>
      </c>
    </row>
    <row r="4" spans="1:7" ht="25.5">
      <c r="A4" s="18" t="s">
        <v>4</v>
      </c>
      <c r="B4" s="22">
        <v>42209</v>
      </c>
      <c r="C4" s="22">
        <v>0</v>
      </c>
      <c r="D4" s="22">
        <v>37149</v>
      </c>
      <c r="E4" s="23">
        <f aca="true" t="shared" si="0" ref="E4:E16">100-(D4/(B4-C4)*100)</f>
        <v>11.987964652088408</v>
      </c>
      <c r="F4" s="22"/>
      <c r="G4" s="2">
        <f aca="true" t="shared" si="1" ref="G4:G15">100-((D4/B4)*100)</f>
        <v>11.987964652088408</v>
      </c>
    </row>
    <row r="5" spans="1:7" ht="15" customHeight="1">
      <c r="A5" s="6" t="s">
        <v>5</v>
      </c>
      <c r="B5" s="22"/>
      <c r="C5" s="22"/>
      <c r="D5" s="22"/>
      <c r="E5" s="23" t="e">
        <f t="shared" si="0"/>
        <v>#DIV/0!</v>
      </c>
      <c r="F5" s="22"/>
      <c r="G5" s="2" t="e">
        <f t="shared" si="1"/>
        <v>#DIV/0!</v>
      </c>
    </row>
    <row r="6" spans="1:7" ht="12.75">
      <c r="A6" s="6" t="s">
        <v>16</v>
      </c>
      <c r="B6" s="22"/>
      <c r="C6" s="22"/>
      <c r="D6" s="22"/>
      <c r="E6" s="23" t="e">
        <f t="shared" si="0"/>
        <v>#DIV/0!</v>
      </c>
      <c r="F6" s="22"/>
      <c r="G6" s="2" t="e">
        <f t="shared" si="1"/>
        <v>#DIV/0!</v>
      </c>
    </row>
    <row r="7" spans="1:7" ht="25.5">
      <c r="A7" s="6" t="s">
        <v>17</v>
      </c>
      <c r="B7" s="22"/>
      <c r="C7" s="22"/>
      <c r="D7" s="22"/>
      <c r="E7" s="23" t="e">
        <f t="shared" si="0"/>
        <v>#DIV/0!</v>
      </c>
      <c r="F7" s="22"/>
      <c r="G7" s="2" t="e">
        <f t="shared" si="1"/>
        <v>#DIV/0!</v>
      </c>
    </row>
    <row r="8" spans="1:7" ht="15" customHeight="1">
      <c r="A8" s="6" t="s">
        <v>18</v>
      </c>
      <c r="B8" s="22"/>
      <c r="C8" s="22"/>
      <c r="D8" s="22"/>
      <c r="E8" s="23" t="e">
        <f t="shared" si="0"/>
        <v>#DIV/0!</v>
      </c>
      <c r="F8" s="22"/>
      <c r="G8" s="2" t="e">
        <f t="shared" si="1"/>
        <v>#DIV/0!</v>
      </c>
    </row>
    <row r="9" spans="1:7" ht="12.75">
      <c r="A9" s="8" t="s">
        <v>8</v>
      </c>
      <c r="B9" s="22"/>
      <c r="C9" s="22"/>
      <c r="D9" s="22"/>
      <c r="E9" s="23" t="e">
        <f t="shared" si="0"/>
        <v>#DIV/0!</v>
      </c>
      <c r="F9" s="22"/>
      <c r="G9" s="2" t="e">
        <f t="shared" si="1"/>
        <v>#DIV/0!</v>
      </c>
    </row>
    <row r="10" spans="1:7" s="2" customFormat="1" ht="15.75" customHeight="1">
      <c r="A10" s="18" t="s">
        <v>9</v>
      </c>
      <c r="B10" s="22">
        <v>7274430</v>
      </c>
      <c r="C10" s="22">
        <v>71192</v>
      </c>
      <c r="D10" s="22">
        <v>6369567</v>
      </c>
      <c r="E10" s="23">
        <f t="shared" si="0"/>
        <v>11.57355900221539</v>
      </c>
      <c r="F10" s="22"/>
      <c r="G10" s="2">
        <f t="shared" si="1"/>
        <v>12.438953979899452</v>
      </c>
    </row>
    <row r="11" spans="1:7" ht="12.75">
      <c r="A11" s="6" t="s">
        <v>10</v>
      </c>
      <c r="B11" s="22"/>
      <c r="C11" s="22"/>
      <c r="D11" s="22"/>
      <c r="E11" s="23" t="e">
        <f t="shared" si="0"/>
        <v>#DIV/0!</v>
      </c>
      <c r="F11" s="22"/>
      <c r="G11" s="2" t="e">
        <f t="shared" si="1"/>
        <v>#DIV/0!</v>
      </c>
    </row>
    <row r="12" spans="1:7" s="2" customFormat="1" ht="12.75">
      <c r="A12" s="19" t="s">
        <v>11</v>
      </c>
      <c r="B12" s="22">
        <v>277053</v>
      </c>
      <c r="C12" s="22">
        <v>3647</v>
      </c>
      <c r="D12" s="22">
        <v>226325</v>
      </c>
      <c r="E12" s="23">
        <f t="shared" si="0"/>
        <v>17.22017805022567</v>
      </c>
      <c r="F12" s="22"/>
      <c r="G12" s="2">
        <f t="shared" si="1"/>
        <v>18.309854071242682</v>
      </c>
    </row>
    <row r="13" spans="1:7" s="2" customFormat="1" ht="12.75">
      <c r="A13" s="19" t="s">
        <v>12</v>
      </c>
      <c r="B13" s="22">
        <v>15120</v>
      </c>
      <c r="C13" s="22">
        <v>433</v>
      </c>
      <c r="D13" s="22">
        <v>13944</v>
      </c>
      <c r="E13" s="23">
        <f t="shared" si="0"/>
        <v>5.058895621978621</v>
      </c>
      <c r="F13" s="22"/>
      <c r="G13" s="2">
        <f t="shared" si="1"/>
        <v>7.7777777777777715</v>
      </c>
    </row>
    <row r="14" spans="1:7" s="2" customFormat="1" ht="12.75">
      <c r="A14" s="5" t="s">
        <v>26</v>
      </c>
      <c r="B14" s="22"/>
      <c r="C14" s="24"/>
      <c r="D14" s="25"/>
      <c r="E14" s="23" t="e">
        <f>100-(D14/(B14-C14)*100)</f>
        <v>#DIV/0!</v>
      </c>
      <c r="F14" s="26" t="s">
        <v>1</v>
      </c>
      <c r="G14" s="2" t="e">
        <f t="shared" si="1"/>
        <v>#DIV/0!</v>
      </c>
    </row>
    <row r="15" spans="1:7" s="2" customFormat="1" ht="12.75">
      <c r="A15" s="5" t="s">
        <v>27</v>
      </c>
      <c r="B15" s="22"/>
      <c r="C15" s="24"/>
      <c r="D15" s="25"/>
      <c r="E15" s="23" t="e">
        <f t="shared" si="0"/>
        <v>#DIV/0!</v>
      </c>
      <c r="F15" s="26" t="s">
        <v>1</v>
      </c>
      <c r="G15" s="2" t="e">
        <f t="shared" si="1"/>
        <v>#DIV/0!</v>
      </c>
    </row>
    <row r="16" spans="1:7" s="15" customFormat="1" ht="15">
      <c r="A16" s="16" t="s">
        <v>25</v>
      </c>
      <c r="B16" s="15">
        <f>SUM(B2:B15)</f>
        <v>9730060</v>
      </c>
      <c r="C16" s="15">
        <f>SUM(C2:C13)</f>
        <v>77235</v>
      </c>
      <c r="D16" s="15">
        <f>SUM(D2:D15)</f>
        <v>8733809</v>
      </c>
      <c r="E16" s="23">
        <f t="shared" si="0"/>
        <v>9.520694718903528</v>
      </c>
      <c r="F16" s="17"/>
      <c r="G16" s="2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51" customWidth="1"/>
    <col min="3" max="3" width="17.421875" style="52" customWidth="1"/>
    <col min="4" max="4" width="16.8515625" style="52" customWidth="1"/>
    <col min="5" max="5" width="13.140625" style="52" customWidth="1"/>
    <col min="6" max="6" width="24.140625" style="52" customWidth="1"/>
    <col min="7" max="7" width="23.8515625" style="52" customWidth="1"/>
  </cols>
  <sheetData>
    <row r="1" spans="1:8" s="51" customFormat="1" ht="57" customHeight="1">
      <c r="A1" s="54" t="s">
        <v>37</v>
      </c>
      <c r="B1" s="54"/>
      <c r="C1" s="54"/>
      <c r="D1" s="54"/>
      <c r="E1" s="54"/>
      <c r="F1" s="54"/>
      <c r="G1" s="54"/>
      <c r="H1" s="53"/>
    </row>
    <row r="2" spans="1:8" ht="46.5" customHeight="1">
      <c r="A2" s="2"/>
      <c r="B2" s="56" t="s">
        <v>34</v>
      </c>
      <c r="C2" s="56" t="s">
        <v>21</v>
      </c>
      <c r="D2" s="56" t="s">
        <v>19</v>
      </c>
      <c r="E2" s="56" t="s">
        <v>3</v>
      </c>
      <c r="F2" s="56" t="s">
        <v>36</v>
      </c>
      <c r="G2" s="58" t="s">
        <v>35</v>
      </c>
      <c r="H2" s="3"/>
    </row>
    <row r="3" spans="1:8" ht="94.5" customHeight="1">
      <c r="A3" s="2"/>
      <c r="B3" s="57"/>
      <c r="C3" s="57"/>
      <c r="D3" s="57"/>
      <c r="E3" s="57"/>
      <c r="F3" s="59"/>
      <c r="G3" s="58"/>
      <c r="H3" s="3"/>
    </row>
    <row r="4" spans="1:8" ht="14.25" customHeight="1">
      <c r="A4" s="2"/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3"/>
    </row>
    <row r="5" spans="1:8" s="1" customFormat="1" ht="29.25" customHeight="1">
      <c r="A5" s="4"/>
      <c r="B5" s="28" t="s">
        <v>6</v>
      </c>
      <c r="C5" s="29">
        <v>61</v>
      </c>
      <c r="D5" s="29">
        <v>150</v>
      </c>
      <c r="E5" s="29" t="s">
        <v>1</v>
      </c>
      <c r="F5" s="29">
        <v>59</v>
      </c>
      <c r="G5" s="30" t="s">
        <v>1</v>
      </c>
      <c r="H5" s="4"/>
    </row>
    <row r="6" spans="2:7" s="10" customFormat="1" ht="16.5" customHeight="1">
      <c r="B6" s="31" t="s">
        <v>7</v>
      </c>
      <c r="C6" s="32"/>
      <c r="D6" s="32"/>
      <c r="E6" s="32"/>
      <c r="F6" s="33"/>
      <c r="G6" s="34"/>
    </row>
    <row r="7" spans="1:8" ht="16.5" customHeight="1">
      <c r="A7" s="2"/>
      <c r="B7" s="28" t="s">
        <v>0</v>
      </c>
      <c r="C7" s="35">
        <v>1</v>
      </c>
      <c r="D7" s="35">
        <v>3</v>
      </c>
      <c r="E7" s="36">
        <v>3</v>
      </c>
      <c r="F7" s="37">
        <v>0</v>
      </c>
      <c r="G7" s="30">
        <v>0</v>
      </c>
      <c r="H7" s="3"/>
    </row>
    <row r="8" spans="1:8" ht="18" customHeight="1">
      <c r="A8" s="2"/>
      <c r="B8" s="28" t="s">
        <v>4</v>
      </c>
      <c r="C8" s="35"/>
      <c r="D8" s="35"/>
      <c r="E8" s="38"/>
      <c r="F8" s="37"/>
      <c r="G8" s="30"/>
      <c r="H8" s="3"/>
    </row>
    <row r="9" spans="1:8" ht="17.25" customHeight="1">
      <c r="A9" s="2"/>
      <c r="B9" s="28" t="s">
        <v>5</v>
      </c>
      <c r="C9" s="35"/>
      <c r="D9" s="35"/>
      <c r="E9" s="39"/>
      <c r="F9" s="37"/>
      <c r="G9" s="30"/>
      <c r="H9" s="3"/>
    </row>
    <row r="10" spans="1:8" ht="17.25" customHeight="1">
      <c r="A10" s="2"/>
      <c r="B10" s="28" t="s">
        <v>29</v>
      </c>
      <c r="C10" s="35"/>
      <c r="D10" s="35"/>
      <c r="E10" s="39"/>
      <c r="F10" s="37"/>
      <c r="G10" s="30"/>
      <c r="H10" s="3"/>
    </row>
    <row r="11" spans="1:8" ht="16.5" customHeight="1">
      <c r="A11" s="2"/>
      <c r="B11" s="28" t="s">
        <v>30</v>
      </c>
      <c r="C11" s="35"/>
      <c r="D11" s="35"/>
      <c r="E11" s="39"/>
      <c r="F11" s="37"/>
      <c r="G11" s="30"/>
      <c r="H11" s="3"/>
    </row>
    <row r="12" spans="1:8" ht="16.5" customHeight="1">
      <c r="A12" s="2"/>
      <c r="B12" s="28" t="s">
        <v>31</v>
      </c>
      <c r="C12" s="35"/>
      <c r="D12" s="35"/>
      <c r="E12" s="39"/>
      <c r="F12" s="37"/>
      <c r="G12" s="30"/>
      <c r="H12" s="3"/>
    </row>
    <row r="13" spans="1:8" ht="15.75" customHeight="1">
      <c r="A13" s="2"/>
      <c r="B13" s="28" t="s">
        <v>32</v>
      </c>
      <c r="C13" s="35"/>
      <c r="D13" s="35"/>
      <c r="E13" s="39"/>
      <c r="F13" s="37"/>
      <c r="G13" s="30"/>
      <c r="H13" s="3"/>
    </row>
    <row r="14" spans="2:8" s="7" customFormat="1" ht="15.75" customHeight="1">
      <c r="B14" s="31" t="s">
        <v>8</v>
      </c>
      <c r="C14" s="32"/>
      <c r="D14" s="32"/>
      <c r="E14" s="40"/>
      <c r="F14" s="33"/>
      <c r="G14" s="41"/>
      <c r="H14" s="9"/>
    </row>
    <row r="15" spans="1:8" ht="15" customHeight="1">
      <c r="A15" s="2"/>
      <c r="B15" s="28" t="s">
        <v>9</v>
      </c>
      <c r="C15" s="29">
        <v>50</v>
      </c>
      <c r="D15" s="29">
        <v>123</v>
      </c>
      <c r="E15" s="36">
        <v>2.46</v>
      </c>
      <c r="F15" s="42">
        <v>48</v>
      </c>
      <c r="G15" s="30">
        <v>29.79</v>
      </c>
      <c r="H15" s="3"/>
    </row>
    <row r="16" spans="1:8" ht="17.25" customHeight="1">
      <c r="A16" s="2"/>
      <c r="B16" s="28" t="s">
        <v>10</v>
      </c>
      <c r="C16" s="29"/>
      <c r="D16" s="29"/>
      <c r="E16" s="38"/>
      <c r="F16" s="42"/>
      <c r="G16" s="30"/>
      <c r="H16" s="3"/>
    </row>
    <row r="17" spans="1:8" ht="17.25" customHeight="1">
      <c r="A17" s="2"/>
      <c r="B17" s="28" t="s">
        <v>11</v>
      </c>
      <c r="C17" s="29">
        <v>10</v>
      </c>
      <c r="D17" s="29">
        <v>24</v>
      </c>
      <c r="E17" s="36">
        <v>2.4</v>
      </c>
      <c r="F17" s="42">
        <v>11</v>
      </c>
      <c r="G17" s="30">
        <v>18.14</v>
      </c>
      <c r="H17" s="3"/>
    </row>
    <row r="18" spans="1:8" ht="17.25" customHeight="1">
      <c r="A18" s="2"/>
      <c r="B18" s="28" t="s">
        <v>12</v>
      </c>
      <c r="C18" s="29"/>
      <c r="D18" s="29"/>
      <c r="E18" s="38"/>
      <c r="F18" s="42"/>
      <c r="G18" s="30"/>
      <c r="H18" s="3"/>
    </row>
    <row r="19" spans="1:8" s="1" customFormat="1" ht="30.75" customHeight="1">
      <c r="A19" s="4"/>
      <c r="B19" s="28" t="s">
        <v>13</v>
      </c>
      <c r="C19" s="42">
        <v>476</v>
      </c>
      <c r="D19" s="42" t="s">
        <v>1</v>
      </c>
      <c r="E19" s="43" t="s">
        <v>1</v>
      </c>
      <c r="F19" s="42">
        <v>476</v>
      </c>
      <c r="G19" s="30" t="s">
        <v>1</v>
      </c>
      <c r="H19" s="4"/>
    </row>
    <row r="20" spans="1:8" ht="31.5" customHeight="1">
      <c r="A20" s="2"/>
      <c r="B20" s="28" t="s">
        <v>14</v>
      </c>
      <c r="C20" s="29">
        <v>124</v>
      </c>
      <c r="D20" s="29" t="s">
        <v>1</v>
      </c>
      <c r="E20" s="43" t="s">
        <v>1</v>
      </c>
      <c r="F20" s="42">
        <v>124</v>
      </c>
      <c r="G20" s="44" t="s">
        <v>1</v>
      </c>
      <c r="H20" s="3"/>
    </row>
    <row r="21" spans="1:8" ht="29.25" customHeight="1">
      <c r="A21" s="2"/>
      <c r="B21" s="28" t="s">
        <v>15</v>
      </c>
      <c r="C21" s="29">
        <v>352</v>
      </c>
      <c r="D21" s="29" t="s">
        <v>1</v>
      </c>
      <c r="E21" s="43" t="s">
        <v>1</v>
      </c>
      <c r="F21" s="42">
        <v>352</v>
      </c>
      <c r="G21" s="44" t="s">
        <v>1</v>
      </c>
      <c r="H21" s="3"/>
    </row>
    <row r="22" spans="1:8" s="1" customFormat="1" ht="15.75">
      <c r="A22" s="4"/>
      <c r="B22" s="45" t="s">
        <v>2</v>
      </c>
      <c r="C22" s="29">
        <v>537</v>
      </c>
      <c r="D22" s="29">
        <v>150</v>
      </c>
      <c r="E22" s="29"/>
      <c r="F22" s="42">
        <v>535</v>
      </c>
      <c r="G22" s="46"/>
      <c r="H22" s="4"/>
    </row>
    <row r="23" spans="1:8" s="1" customFormat="1" ht="15.75">
      <c r="A23" s="4"/>
      <c r="B23" s="47"/>
      <c r="C23" s="48"/>
      <c r="D23" s="48"/>
      <c r="E23" s="48"/>
      <c r="F23" s="49"/>
      <c r="G23" s="50"/>
      <c r="H23" s="4"/>
    </row>
    <row r="24" spans="1:8" s="11" customFormat="1" ht="60" customHeight="1">
      <c r="A24" s="3"/>
      <c r="B24" s="55" t="s">
        <v>33</v>
      </c>
      <c r="C24" s="55"/>
      <c r="D24" s="55"/>
      <c r="E24" s="55"/>
      <c r="F24" s="55"/>
      <c r="G24" s="55"/>
      <c r="H24" s="3"/>
    </row>
  </sheetData>
  <sheetProtection/>
  <mergeCells count="8">
    <mergeCell ref="A1:G1"/>
    <mergeCell ref="B24:G24"/>
    <mergeCell ref="B2:B3"/>
    <mergeCell ref="G2:G3"/>
    <mergeCell ref="D2:D3"/>
    <mergeCell ref="F2:F3"/>
    <mergeCell ref="C2:C3"/>
    <mergeCell ref="E2:E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Зверева Елена Васильевна</cp:lastModifiedBy>
  <cp:lastPrinted>2018-07-18T08:51:38Z</cp:lastPrinted>
  <dcterms:created xsi:type="dcterms:W3CDTF">1996-10-08T23:32:33Z</dcterms:created>
  <dcterms:modified xsi:type="dcterms:W3CDTF">2018-07-19T02:13:09Z</dcterms:modified>
  <cp:category/>
  <cp:version/>
  <cp:contentType/>
  <cp:contentStatus/>
</cp:coreProperties>
</file>