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 refMode="R1C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<sst xmlns="http://schemas.openxmlformats.org/spreadsheetml/2006/main" count="64" uniqueCount="42">
  <si>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</si>
  <si>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</si>
  <si>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</si>
  <si>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</si>
  <si>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</si>
  <si>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</si>
  <si>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</si>
  <si>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</si>
  <si>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</si>
  <si>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</si>
  <si>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</si>
  <si>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</si>
  <si>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</si>
  <si>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</si>
  <si>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</si>
  <si>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</si>
  <si>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</si>
  <si>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</si>
  <si>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</si>
  <si>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</si>
  <si>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</si>
  <si>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</si>
  <si>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</si>
  <si>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</si>
  <si>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</si>
  <si>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</si>
  <si>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</si>
  <si>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</si>
  <si>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</si>
  <si>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</si>
  <si>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</si>
  <si>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</si>
  <si>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</si>
  <si>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</si>
  <si>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</si>
  <si>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</si>
  <si>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</si>
  <si>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</si>
  <si>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</si>
  <si>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</si>
  <si>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</si>
  <si>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3 месяца 2016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</si>
</sst>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3" t="s">
        <v>34</v>
      </c>
      <c r="B1" s="54" t="s">
        <v>24</v>
      </c>
      <c r="C1" s="54" t="s">
        <v>25</v>
      </c>
      <c r="D1" s="54" t="s">
        <v>26</v>
      </c>
      <c r="E1" s="54" t="s">
        <v>35</v>
      </c>
      <c r="F1" s="54" t="s">
        <v>21</v>
      </c>
      <c r="G1" s="38"/>
      <c r="H1" s="38"/>
    </row>
    <row r="2" spans="1:6" ht="12.75">
      <c r="A2" s="29" t="s">
        <v>8</v>
      </c>
      <c r="B2" s="39"/>
      <c r="C2" s="39"/>
      <c r="D2" s="39"/>
      <c r="E2" s="39"/>
      <c r="F2" s="40"/>
    </row>
    <row r="3" spans="1:6" s="4" customFormat="1" ht="15" customHeight="1">
      <c r="A3" s="49" t="s">
        <v>0</v>
      </c>
      <c r="B3" s="40"/>
      <c r="C3" s="40"/>
      <c r="D3" s="40"/>
      <c r="E3" s="48" t="e">
        <f>(100)-D3*100/(B3-C3)</f>
        <v>#DIV/0!</v>
      </c>
      <c r="F3" s="40"/>
    </row>
    <row r="4" spans="1:6" ht="25.5">
      <c r="A4" s="49" t="s">
        <v>5</v>
      </c>
      <c r="B4" s="40"/>
      <c r="C4" s="40"/>
      <c r="D4" s="40"/>
      <c r="E4" s="48" t="e">
        <f>(100)-D4*100/(B4-C4)</f>
        <v>#DIV/0!</v>
      </c>
      <c r="F4" s="40"/>
    </row>
    <row r="5" spans="1:6" ht="15" customHeight="1">
      <c r="A5" s="27" t="s">
        <v>6</v>
      </c>
      <c r="B5" s="40"/>
      <c r="C5" s="40"/>
      <c r="D5" s="40"/>
      <c r="E5" s="48" t="e">
        <f aca="true" t="shared" si="0" ref="E5:E11">(100)-D5*100/(B5-C5)</f>
        <v>#DIV/0!</v>
      </c>
      <c r="F5" s="40"/>
    </row>
    <row r="6" spans="1:6" ht="12.75">
      <c r="A6" s="27" t="s">
        <v>17</v>
      </c>
      <c r="B6" s="40"/>
      <c r="C6" s="40"/>
      <c r="D6" s="40"/>
      <c r="E6" s="48" t="e">
        <f t="shared" si="0"/>
        <v>#DIV/0!</v>
      </c>
      <c r="F6" s="40"/>
    </row>
    <row r="7" spans="1:6" ht="25.5">
      <c r="A7" s="27" t="s">
        <v>18</v>
      </c>
      <c r="B7" s="40"/>
      <c r="C7" s="40"/>
      <c r="D7" s="40"/>
      <c r="E7" s="48" t="e">
        <f t="shared" si="0"/>
        <v>#DIV/0!</v>
      </c>
      <c r="F7" s="40"/>
    </row>
    <row r="8" spans="1:6" ht="15" customHeight="1">
      <c r="A8" s="27" t="s">
        <v>19</v>
      </c>
      <c r="B8" s="40"/>
      <c r="C8" s="40"/>
      <c r="D8" s="40"/>
      <c r="E8" s="48" t="e">
        <f t="shared" si="0"/>
        <v>#DIV/0!</v>
      </c>
      <c r="F8" s="40"/>
    </row>
    <row r="9" spans="1:6" ht="12.75">
      <c r="A9" s="29" t="s">
        <v>9</v>
      </c>
      <c r="B9" s="40"/>
      <c r="C9" s="40"/>
      <c r="D9" s="40"/>
      <c r="E9" s="48" t="e">
        <f t="shared" si="0"/>
        <v>#DIV/0!</v>
      </c>
      <c r="F9" s="40"/>
    </row>
    <row r="10" spans="1:6" s="4" customFormat="1" ht="15.75" customHeight="1">
      <c r="A10" s="49" t="s">
        <v>10</v>
      </c>
      <c r="B10" s="40"/>
      <c r="C10" s="40"/>
      <c r="D10" s="40"/>
      <c r="E10" s="48" t="e">
        <f>(100)-D10*100/(B10-C10)</f>
        <v>#DIV/0!</v>
      </c>
      <c r="F10" s="40"/>
    </row>
    <row r="11" spans="1:6" ht="12.75">
      <c r="A11" s="27" t="s">
        <v>11</v>
      </c>
      <c r="B11" s="40"/>
      <c r="C11" s="40"/>
      <c r="D11" s="40"/>
      <c r="E11" s="48" t="e">
        <f t="shared" si="0"/>
        <v>#DIV/0!</v>
      </c>
      <c r="F11" s="40"/>
    </row>
    <row r="12" spans="1:6" s="4" customFormat="1" ht="12.75">
      <c r="A12" s="50" t="s">
        <v>12</v>
      </c>
      <c r="B12" s="40"/>
      <c r="C12" s="40"/>
      <c r="D12" s="40"/>
      <c r="E12" s="48" t="e">
        <f>(100)-D12*100/(B12-C12)</f>
        <v>#DIV/0!</v>
      </c>
      <c r="F12" s="40"/>
    </row>
    <row r="13" spans="1:6" s="4" customFormat="1" ht="12.75">
      <c r="A13" s="50" t="s">
        <v>13</v>
      </c>
      <c r="B13" s="40"/>
      <c r="C13" s="40"/>
      <c r="D13" s="40"/>
      <c r="E13" s="48" t="e">
        <f>(100)-D13*100/(B13-C13)</f>
        <v>#DIV/0!</v>
      </c>
      <c r="F13" s="40"/>
    </row>
    <row r="14" spans="1:6" s="4" customFormat="1" ht="12.75">
      <c r="A14" s="26" t="s">
        <v>28</v>
      </c>
      <c r="B14" s="40"/>
      <c r="C14" s="52" t="s">
        <v>1</v>
      </c>
      <c r="D14" s="43">
        <f>B14</f>
        <v>0</v>
      </c>
      <c r="E14" s="52" t="s">
        <v>1</v>
      </c>
      <c r="F14" s="51" t="s">
        <v>1</v>
      </c>
    </row>
    <row r="15" spans="1:6" s="4" customFormat="1" ht="12.75">
      <c r="A15" s="26" t="s">
        <v>29</v>
      </c>
      <c r="B15" s="40"/>
      <c r="C15" s="52" t="s">
        <v>1</v>
      </c>
      <c r="D15" s="43">
        <f>B15</f>
        <v>0</v>
      </c>
      <c r="E15" s="52" t="s">
        <v>1</v>
      </c>
      <c r="F15" s="51" t="s">
        <v>1</v>
      </c>
    </row>
    <row r="16" spans="1:6" s="41" customFormat="1" ht="15">
      <c r="A16" s="42" t="s">
        <v>27</v>
      </c>
      <c r="B16" s="41">
        <f>SUM(B2:B15)</f>
        <v>0</v>
      </c>
      <c r="C16" s="41">
        <f>SUM(C2:C13)</f>
        <v>0</v>
      </c>
      <c r="D16" s="41">
        <f>SUM(D2:D15)</f>
        <v>0</v>
      </c>
      <c r="F16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8" t="s">
        <v>30</v>
      </c>
      <c r="B1" s="57"/>
      <c r="C1" s="57"/>
      <c r="D1" s="57"/>
      <c r="E1" s="57"/>
      <c r="F1" s="57"/>
      <c r="G1" s="57"/>
      <c r="H1" s="57"/>
      <c r="I1" s="23"/>
    </row>
    <row r="2" spans="1:9" s="24" customFormat="1" ht="15.75" customHeight="1">
      <c r="A2" s="55" t="s">
        <v>40</v>
      </c>
      <c r="B2" s="56"/>
      <c r="C2" s="56"/>
      <c r="D2" s="56"/>
      <c r="E2" s="56"/>
      <c r="F2" s="56"/>
      <c r="G2" s="56"/>
      <c r="H2" s="56"/>
      <c r="I2" s="25"/>
    </row>
    <row r="3" spans="1:9" s="24" customFormat="1" ht="15">
      <c r="A3" s="55" t="s">
        <v>41</v>
      </c>
      <c r="B3" s="57"/>
      <c r="C3" s="57"/>
      <c r="D3" s="57"/>
      <c r="E3" s="57"/>
      <c r="F3" s="57"/>
      <c r="G3" s="57"/>
      <c r="H3" s="57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9" t="s">
        <v>3</v>
      </c>
      <c r="C5" s="59" t="s">
        <v>22</v>
      </c>
      <c r="D5" s="59" t="s">
        <v>20</v>
      </c>
      <c r="E5" s="59" t="s">
        <v>4</v>
      </c>
      <c r="F5" s="59" t="s">
        <v>23</v>
      </c>
      <c r="G5" s="59" t="s">
        <v>31</v>
      </c>
      <c r="H5" s="65" t="s">
        <v>21</v>
      </c>
      <c r="I5" s="5"/>
    </row>
    <row r="6" spans="1:9" ht="40.5" customHeight="1">
      <c r="A6" s="4"/>
      <c r="B6" s="64"/>
      <c r="C6" s="64"/>
      <c r="D6" s="64"/>
      <c r="E6" s="64"/>
      <c r="F6" s="60"/>
      <c r="G6" s="66"/>
      <c r="H6" s="6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>SUM(C10:C21)</f>
        <v>32</v>
      </c>
      <c r="D8" s="10">
        <f>SUM(D10:D21)</f>
        <v>81</v>
      </c>
      <c r="E8" s="11"/>
      <c r="F8" s="10">
        <f>SUM(F10:F21)</f>
        <v>-2</v>
      </c>
      <c r="G8" s="10">
        <f>SUM(G10:G21)</f>
        <v>34</v>
      </c>
      <c r="H8" s="16"/>
      <c r="I8" s="7"/>
    </row>
    <row r="9" spans="2:8" s="34" customFormat="1" ht="16.5" customHeight="1">
      <c r="B9" s="29" t="s">
        <v>8</v>
      </c>
      <c r="C9" s="35"/>
      <c r="D9" s="35"/>
      <c r="E9" s="35"/>
      <c r="F9" s="35"/>
      <c r="G9" s="36"/>
      <c r="H9" s="45">
        <f>HYPERLINK([0]!Экономи)</f>
      </c>
    </row>
    <row r="10" spans="1:9" ht="16.5" customHeight="1">
      <c r="A10" s="4"/>
      <c r="B10" s="26" t="s">
        <v>0</v>
      </c>
      <c r="C10" s="13">
        <v>0</v>
      </c>
      <c r="D10" s="13">
        <v>0</v>
      </c>
      <c r="E10" s="21">
        <v>0</v>
      </c>
      <c r="F10" s="21">
        <f>C10-G10</f>
        <v>0</v>
      </c>
      <c r="G10" s="15">
        <v>0</v>
      </c>
      <c r="H10" s="16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21">
        <v>0</v>
      </c>
      <c r="F11" s="21">
        <f>C11-G11</f>
        <v>0</v>
      </c>
      <c r="G11" s="15">
        <v>0</v>
      </c>
      <c r="H11" s="46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46">
        <v>0</v>
      </c>
      <c r="I12" s="5"/>
    </row>
    <row r="13" spans="1:9" ht="17.25" customHeight="1">
      <c r="A13" s="4"/>
      <c r="B13" s="27" t="s">
        <v>36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46">
        <v>0</v>
      </c>
      <c r="I13" s="5"/>
    </row>
    <row r="14" spans="1:9" ht="16.5" customHeight="1">
      <c r="A14" s="4"/>
      <c r="B14" s="27" t="s">
        <v>37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46">
        <v>0</v>
      </c>
      <c r="I14" s="5"/>
    </row>
    <row r="15" spans="1:9" ht="16.5" customHeight="1">
      <c r="A15" s="4"/>
      <c r="B15" s="27" t="s">
        <v>38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46">
        <v>0</v>
      </c>
      <c r="I15" s="5"/>
    </row>
    <row r="16" spans="1:9" ht="15.75" customHeight="1">
      <c r="A16" s="4"/>
      <c r="B16" s="27" t="s">
        <v>39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6">
        <v>0</v>
      </c>
      <c r="I16" s="5"/>
    </row>
    <row r="17" spans="2:9" s="28" customFormat="1" ht="15.75" customHeight="1">
      <c r="B17" s="29" t="s">
        <v>9</v>
      </c>
      <c r="C17" s="30"/>
      <c r="D17" s="30"/>
      <c r="E17" s="31"/>
      <c r="F17" s="31"/>
      <c r="G17" s="32"/>
      <c r="H17" s="47"/>
      <c r="I17" s="33"/>
    </row>
    <row r="18" spans="1:9" ht="15" customHeight="1">
      <c r="A18" s="4"/>
      <c r="B18" s="27" t="s">
        <v>10</v>
      </c>
      <c r="C18" s="13">
        <v>19</v>
      </c>
      <c r="D18" s="13">
        <v>46</v>
      </c>
      <c r="E18" s="21">
        <f>D18/C18</f>
        <v>2.4210526315789473</v>
      </c>
      <c r="F18" s="21">
        <f>C18-G18</f>
        <v>-2</v>
      </c>
      <c r="G18" s="15">
        <v>21</v>
      </c>
      <c r="H18" s="16">
        <v>27.16</v>
      </c>
      <c r="I18" s="5"/>
    </row>
    <row r="19" spans="1:9" ht="17.25" customHeight="1">
      <c r="A19" s="4"/>
      <c r="B19" s="27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>
        <v>0</v>
      </c>
      <c r="I19" s="5"/>
    </row>
    <row r="20" spans="1:9" ht="17.25" customHeight="1">
      <c r="A20" s="4"/>
      <c r="B20" s="26" t="s">
        <v>12</v>
      </c>
      <c r="C20" s="13">
        <v>13</v>
      </c>
      <c r="D20" s="13">
        <v>35</v>
      </c>
      <c r="E20" s="21">
        <f>D20/C20</f>
        <v>2.6923076923076925</v>
      </c>
      <c r="F20" s="21">
        <f>C20-G20</f>
        <v>0</v>
      </c>
      <c r="G20" s="15">
        <v>13</v>
      </c>
      <c r="H20" s="16">
        <v>18.12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>
        <v>0</v>
      </c>
      <c r="I21" s="5"/>
    </row>
    <row r="22" spans="1:9" s="1" customFormat="1" ht="30.75" customHeight="1">
      <c r="A22" s="7"/>
      <c r="B22" s="26" t="s">
        <v>14</v>
      </c>
      <c r="C22" s="12">
        <f>C23+C24</f>
        <v>476</v>
      </c>
      <c r="D22" s="12"/>
      <c r="E22" s="18"/>
      <c r="F22" s="12">
        <f>F23+F24</f>
        <v>0</v>
      </c>
      <c r="G22" s="12">
        <f>G23+G24</f>
        <v>476</v>
      </c>
      <c r="H22" s="16" t="s">
        <v>1</v>
      </c>
      <c r="I22" s="7"/>
    </row>
    <row r="23" spans="1:9" ht="39" customHeight="1">
      <c r="A23" s="4"/>
      <c r="B23" s="26" t="s">
        <v>15</v>
      </c>
      <c r="C23" s="13">
        <v>197</v>
      </c>
      <c r="D23" s="10" t="s">
        <v>1</v>
      </c>
      <c r="E23" s="18" t="s">
        <v>1</v>
      </c>
      <c r="F23" s="14">
        <v>0</v>
      </c>
      <c r="G23" s="20">
        <f>C23</f>
        <v>197</v>
      </c>
      <c r="H23" s="18" t="s">
        <v>1</v>
      </c>
      <c r="I23" s="5"/>
    </row>
    <row r="24" spans="1:9" ht="29.25" customHeight="1">
      <c r="A24" s="4"/>
      <c r="B24" s="26" t="s">
        <v>16</v>
      </c>
      <c r="C24" s="13">
        <v>279</v>
      </c>
      <c r="D24" s="10" t="s">
        <v>1</v>
      </c>
      <c r="E24" s="18" t="s">
        <v>1</v>
      </c>
      <c r="F24" s="14">
        <v>0</v>
      </c>
      <c r="G24" s="20">
        <f>C24</f>
        <v>279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508</v>
      </c>
      <c r="D25" s="10">
        <f>D8+D22</f>
        <v>81</v>
      </c>
      <c r="E25" s="11"/>
      <c r="F25" s="10">
        <f>F8+F22</f>
        <v>-2</v>
      </c>
      <c r="G25" s="12">
        <f>SUM(G8+G22)</f>
        <v>510</v>
      </c>
      <c r="H25" s="17"/>
      <c r="I25" s="7"/>
    </row>
    <row r="26" spans="1:9" s="37" customFormat="1" ht="31.5" customHeight="1">
      <c r="A26" s="5"/>
      <c r="B26" s="61" t="s">
        <v>33</v>
      </c>
      <c r="C26" s="62"/>
      <c r="D26" s="62"/>
      <c r="E26" s="62"/>
      <c r="F26" s="62"/>
      <c r="G26" s="62"/>
      <c r="H26" s="62"/>
      <c r="I26" s="5"/>
    </row>
    <row r="27" spans="1:9" s="37" customFormat="1" ht="60.75" customHeight="1">
      <c r="A27" s="5"/>
      <c r="B27" s="63" t="s">
        <v>32</v>
      </c>
      <c r="C27" s="63"/>
      <c r="D27" s="63"/>
      <c r="E27" s="63"/>
      <c r="F27" s="63"/>
      <c r="G27" s="63"/>
      <c r="H27" s="63"/>
      <c r="I27" s="5"/>
    </row>
  </sheetData>
  <sheetProtection/>
  <mergeCells count="12">
    <mergeCell ref="C5:C6"/>
    <mergeCell ref="E5:E6"/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2015-10-24T05:37:41Z</cp:lastPrinted>
  <dcterms:created xsi:type="dcterms:W3CDTF">1996-10-08T23:32:33Z</dcterms:created>
  <dcterms:modified xsi:type="dcterms:W3CDTF">2016-04-12T03:53:28Z</dcterms:modified>
  <cp:category/>
  <cp:version/>
  <cp:contentType/>
  <cp:contentStatus/>
</cp:coreProperties>
</file>