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<sst xmlns="http://schemas.openxmlformats.org/spreadsheetml/2006/main" count="35" uniqueCount="29">
  <si>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</si>
  <si>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Рязанской области</t>
  </si>
  <si>
    <t>за 3 квартал 2020 года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</si>
  <si>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</si>
  <si>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</si>
  <si>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</si>
  <si>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</si>
  <si>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</si>
  <si>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</si>
  <si>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</si>
  <si>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</si>
  <si>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</si>
  <si>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</si>
  <si>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</si>
  <si>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</si>
  <si>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</si>
  <si>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</si>
  <si>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</si>
  <si>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</si>
  <si>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</si>
  <si>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</si>
  <si>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</si>
  <si>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</si>
  <si>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</si>
  <si>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х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</si>
  <si>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</si>
  <si>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</si>
  <si>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 xml:space="preserve">Всего: 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</si>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</sst>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9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Fill="1" applyBorder="1" applyAlignment="1">
      <alignment horizontal="left"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4" fontId="4" fillId="0" borderId="0" xfId="0" applyFont="1" applyFill="1" applyAlignment="1">
      <alignment/>
    </xf>
    <xf numFmtId="164" fontId="4" fillId="0" borderId="1" xfId="0" applyFont="1" applyFill="1" applyBorder="1" applyAlignment="1">
      <alignment wrapText="1"/>
    </xf>
    <xf numFmtId="164" fontId="1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4" fillId="0" borderId="0" xfId="0" applyFont="1" applyAlignment="1">
      <alignment/>
    </xf>
    <xf numFmtId="164" fontId="4" fillId="2" borderId="0" xfId="0" applyFont="1" applyFill="1" applyAlignment="1">
      <alignment/>
    </xf>
    <xf numFmtId="164" fontId="4" fillId="2" borderId="1" xfId="0" applyFont="1" applyFill="1" applyBorder="1" applyAlignment="1">
      <alignment wrapText="1"/>
    </xf>
    <xf numFmtId="164" fontId="5" fillId="0" borderId="1" xfId="0" applyFont="1" applyFill="1" applyBorder="1" applyAlignment="1">
      <alignment horizontal="center"/>
    </xf>
    <xf numFmtId="165" fontId="7" fillId="2" borderId="1" xfId="20" applyNumberFormat="1" applyFont="1" applyFill="1" applyBorder="1" applyAlignment="1" applyProtection="1">
      <alignment horizontal="center"/>
      <protection/>
    </xf>
    <xf numFmtId="164" fontId="0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0" fillId="2" borderId="0" xfId="0" applyFill="1" applyAlignment="1">
      <alignment/>
    </xf>
    <xf numFmtId="164" fontId="8" fillId="0" borderId="1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1" fillId="0" borderId="1" xfId="0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right" wrapText="1"/>
    </xf>
    <xf numFmtId="167" fontId="5" fillId="0" borderId="1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right" wrapText="1"/>
    </xf>
    <xf numFmtId="164" fontId="1" fillId="0" borderId="0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wrapText="1"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workbookViewId="0" topLeftCell="A1">
      <selection activeCell="G5" sqref="G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1" customWidth="1"/>
    <col min="4" max="4" width="16.8515625" style="1" customWidth="1"/>
    <col min="5" max="5" width="13.140625" style="1" customWidth="1"/>
    <col min="6" max="6" width="25.57421875" style="1" customWidth="1"/>
    <col min="7" max="7" width="23.8515625" style="2" customWidth="1"/>
  </cols>
  <sheetData>
    <row r="1" spans="1:8" s="5" customFormat="1" ht="12.75">
      <c r="A1" s="3" t="s">
        <v>0</v>
      </c>
      <c r="B1" s="3"/>
      <c r="C1" s="3"/>
      <c r="D1" s="3"/>
      <c r="E1" s="3"/>
      <c r="F1" s="3"/>
      <c r="G1" s="3"/>
      <c r="H1" s="4"/>
    </row>
    <row r="2" spans="1:8" s="5" customFormat="1" ht="15.75" customHeight="1">
      <c r="A2" s="3" t="s">
        <v>1</v>
      </c>
      <c r="B2" s="3"/>
      <c r="C2" s="3"/>
      <c r="D2" s="3"/>
      <c r="E2" s="3"/>
      <c r="F2" s="3"/>
      <c r="G2" s="3"/>
      <c r="H2" s="6"/>
    </row>
    <row r="3" spans="1:8" s="5" customFormat="1" ht="15" customHeight="1">
      <c r="A3" s="3" t="s">
        <v>2</v>
      </c>
      <c r="B3" s="3"/>
      <c r="C3" s="3"/>
      <c r="D3" s="3"/>
      <c r="E3" s="3"/>
      <c r="F3" s="3"/>
      <c r="G3" s="3"/>
      <c r="H3" s="7"/>
    </row>
    <row r="4" spans="1:8" ht="12.75">
      <c r="A4" s="8"/>
      <c r="B4" s="9"/>
      <c r="C4" s="10"/>
      <c r="D4" s="10"/>
      <c r="E4" s="10"/>
      <c r="F4" s="10"/>
      <c r="G4" s="10"/>
      <c r="H4" s="9"/>
    </row>
    <row r="5" spans="1:8" ht="46.5" customHeight="1">
      <c r="A5" s="8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9"/>
    </row>
    <row r="6" spans="1:8" ht="54.75" customHeight="1">
      <c r="A6" s="8"/>
      <c r="B6" s="11"/>
      <c r="C6" s="11"/>
      <c r="D6" s="11"/>
      <c r="E6" s="11"/>
      <c r="F6" s="11"/>
      <c r="G6" s="11"/>
      <c r="H6" s="9"/>
    </row>
    <row r="7" spans="1:8" ht="15.75" customHeight="1">
      <c r="A7" s="8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9"/>
    </row>
    <row r="8" spans="1:8" s="18" customFormat="1" ht="29.25" customHeight="1">
      <c r="A8" s="13"/>
      <c r="B8" s="14" t="s">
        <v>9</v>
      </c>
      <c r="C8" s="15">
        <f>SUM(C10:C21)</f>
        <v>47</v>
      </c>
      <c r="D8" s="15">
        <f>SUM(D10:D21)</f>
        <v>225</v>
      </c>
      <c r="E8" s="16"/>
      <c r="F8" s="15">
        <f>SUM(F10:F21)</f>
        <v>55</v>
      </c>
      <c r="G8" s="17"/>
      <c r="H8" s="13"/>
    </row>
    <row r="9" spans="2:7" s="19" customFormat="1" ht="16.5" customHeight="1">
      <c r="B9" s="20" t="s">
        <v>10</v>
      </c>
      <c r="C9" s="16"/>
      <c r="D9" s="16"/>
      <c r="E9" s="16"/>
      <c r="F9" s="21"/>
      <c r="G9" s="22" t="e">
        <f>HYPERLINK(Экономи)</f>
        <v>#REF!</v>
      </c>
    </row>
    <row r="10" spans="1:8" ht="16.5" customHeight="1">
      <c r="A10" s="8"/>
      <c r="B10" s="23" t="s">
        <v>11</v>
      </c>
      <c r="C10" s="24">
        <v>0</v>
      </c>
      <c r="D10" s="24">
        <v>0</v>
      </c>
      <c r="E10" s="25">
        <v>0</v>
      </c>
      <c r="F10" s="26">
        <v>0</v>
      </c>
      <c r="G10" s="27">
        <v>0</v>
      </c>
      <c r="H10" s="9"/>
    </row>
    <row r="11" spans="1:8" ht="18" customHeight="1">
      <c r="A11" s="8"/>
      <c r="B11" s="23" t="s">
        <v>12</v>
      </c>
      <c r="C11" s="24">
        <v>0</v>
      </c>
      <c r="D11" s="24">
        <v>0</v>
      </c>
      <c r="E11" s="25">
        <v>0</v>
      </c>
      <c r="F11" s="26">
        <v>0</v>
      </c>
      <c r="G11" s="27">
        <v>0</v>
      </c>
      <c r="H11" s="9"/>
    </row>
    <row r="12" spans="1:8" ht="17.25" customHeight="1">
      <c r="A12" s="8"/>
      <c r="B12" s="23" t="s">
        <v>13</v>
      </c>
      <c r="C12" s="24">
        <v>0</v>
      </c>
      <c r="D12" s="24">
        <v>0</v>
      </c>
      <c r="E12" s="25">
        <v>0</v>
      </c>
      <c r="F12" s="26">
        <v>0</v>
      </c>
      <c r="G12" s="27"/>
      <c r="H12" s="9"/>
    </row>
    <row r="13" spans="1:8" ht="17.25" customHeight="1">
      <c r="A13" s="8"/>
      <c r="B13" s="23" t="s">
        <v>14</v>
      </c>
      <c r="C13" s="24">
        <v>0</v>
      </c>
      <c r="D13" s="24">
        <v>0</v>
      </c>
      <c r="E13" s="25">
        <v>0</v>
      </c>
      <c r="F13" s="26">
        <v>0</v>
      </c>
      <c r="G13" s="27"/>
      <c r="H13" s="9"/>
    </row>
    <row r="14" spans="1:8" ht="16.5" customHeight="1">
      <c r="A14" s="8"/>
      <c r="B14" s="23" t="s">
        <v>15</v>
      </c>
      <c r="C14" s="24">
        <v>0</v>
      </c>
      <c r="D14" s="24">
        <v>0</v>
      </c>
      <c r="E14" s="25">
        <v>0</v>
      </c>
      <c r="F14" s="26">
        <v>0</v>
      </c>
      <c r="G14" s="27"/>
      <c r="H14" s="9"/>
    </row>
    <row r="15" spans="1:8" ht="16.5" customHeight="1">
      <c r="A15" s="8"/>
      <c r="B15" s="23" t="s">
        <v>16</v>
      </c>
      <c r="C15" s="24">
        <v>0</v>
      </c>
      <c r="D15" s="24">
        <v>0</v>
      </c>
      <c r="E15" s="25">
        <v>0</v>
      </c>
      <c r="F15" s="26">
        <v>0</v>
      </c>
      <c r="G15" s="27"/>
      <c r="H15" s="9"/>
    </row>
    <row r="16" spans="1:8" ht="15.75" customHeight="1">
      <c r="A16" s="8"/>
      <c r="B16" s="23" t="s">
        <v>17</v>
      </c>
      <c r="C16" s="24">
        <v>0</v>
      </c>
      <c r="D16" s="24">
        <v>0</v>
      </c>
      <c r="E16" s="25">
        <v>0</v>
      </c>
      <c r="F16" s="26">
        <v>0</v>
      </c>
      <c r="G16" s="28"/>
      <c r="H16" s="9"/>
    </row>
    <row r="17" spans="2:8" s="29" customFormat="1" ht="15.75" customHeight="1">
      <c r="B17" s="20" t="s">
        <v>18</v>
      </c>
      <c r="C17" s="30"/>
      <c r="D17" s="30"/>
      <c r="E17" s="25"/>
      <c r="F17" s="31"/>
      <c r="G17" s="32"/>
      <c r="H17" s="33"/>
    </row>
    <row r="18" spans="1:8" ht="15" customHeight="1">
      <c r="A18" s="8"/>
      <c r="B18" s="23" t="s">
        <v>19</v>
      </c>
      <c r="C18" s="24">
        <v>47</v>
      </c>
      <c r="D18" s="24">
        <v>225</v>
      </c>
      <c r="E18" s="25">
        <f>D18/C18</f>
        <v>4.787234042553192</v>
      </c>
      <c r="F18" s="26">
        <v>55</v>
      </c>
      <c r="G18" s="27">
        <v>16.55</v>
      </c>
      <c r="H18" s="9"/>
    </row>
    <row r="19" spans="1:8" ht="17.25" customHeight="1">
      <c r="A19" s="8"/>
      <c r="B19" s="23" t="s">
        <v>20</v>
      </c>
      <c r="C19" s="24">
        <v>0</v>
      </c>
      <c r="D19" s="24">
        <v>0</v>
      </c>
      <c r="E19" s="25">
        <v>0</v>
      </c>
      <c r="F19" s="26">
        <v>0</v>
      </c>
      <c r="G19" s="28"/>
      <c r="H19" s="9"/>
    </row>
    <row r="20" spans="1:8" ht="17.25" customHeight="1">
      <c r="A20" s="8"/>
      <c r="B20" s="14" t="s">
        <v>21</v>
      </c>
      <c r="C20" s="24">
        <v>0</v>
      </c>
      <c r="D20" s="24">
        <v>0</v>
      </c>
      <c r="E20" s="25">
        <v>0</v>
      </c>
      <c r="F20" s="26">
        <v>0</v>
      </c>
      <c r="G20" s="27">
        <v>0</v>
      </c>
      <c r="H20" s="9"/>
    </row>
    <row r="21" spans="1:8" ht="17.25" customHeight="1">
      <c r="A21" s="8"/>
      <c r="B21" s="14" t="s">
        <v>22</v>
      </c>
      <c r="C21" s="24">
        <v>0</v>
      </c>
      <c r="D21" s="24">
        <v>0</v>
      </c>
      <c r="E21" s="25">
        <v>0</v>
      </c>
      <c r="F21" s="26">
        <v>0</v>
      </c>
      <c r="G21" s="27">
        <v>0</v>
      </c>
      <c r="H21" s="9"/>
    </row>
    <row r="22" spans="1:8" s="18" customFormat="1" ht="30.75" customHeight="1">
      <c r="A22" s="13"/>
      <c r="B22" s="14" t="s">
        <v>23</v>
      </c>
      <c r="C22" s="34">
        <f>C23+C24</f>
        <v>205</v>
      </c>
      <c r="D22" s="21"/>
      <c r="E22" s="35"/>
      <c r="F22" s="34">
        <f>F23+F24</f>
        <v>205</v>
      </c>
      <c r="G22" s="27" t="s">
        <v>24</v>
      </c>
      <c r="H22" s="13"/>
    </row>
    <row r="23" spans="1:8" ht="31.5" customHeight="1">
      <c r="A23" s="8"/>
      <c r="B23" s="23" t="s">
        <v>25</v>
      </c>
      <c r="C23" s="24">
        <v>56</v>
      </c>
      <c r="D23" s="15" t="s">
        <v>24</v>
      </c>
      <c r="E23" s="36" t="s">
        <v>24</v>
      </c>
      <c r="F23" s="26">
        <f>C23</f>
        <v>56</v>
      </c>
      <c r="G23" s="36" t="s">
        <v>24</v>
      </c>
      <c r="H23" s="9"/>
    </row>
    <row r="24" spans="1:8" ht="29.25" customHeight="1">
      <c r="A24" s="8"/>
      <c r="B24" s="23" t="s">
        <v>26</v>
      </c>
      <c r="C24" s="24">
        <v>149</v>
      </c>
      <c r="D24" s="15" t="s">
        <v>24</v>
      </c>
      <c r="E24" s="36" t="s">
        <v>24</v>
      </c>
      <c r="F24" s="26">
        <f>C24</f>
        <v>149</v>
      </c>
      <c r="G24" s="36" t="s">
        <v>24</v>
      </c>
      <c r="H24" s="9"/>
    </row>
    <row r="25" spans="1:8" s="18" customFormat="1" ht="12.75">
      <c r="A25" s="13"/>
      <c r="B25" s="37" t="s">
        <v>27</v>
      </c>
      <c r="C25" s="15">
        <f>C8+C22</f>
        <v>252</v>
      </c>
      <c r="D25" s="15">
        <f>D8+D22</f>
        <v>225</v>
      </c>
      <c r="E25" s="15"/>
      <c r="F25" s="34">
        <f>SUM(F8+F22)</f>
        <v>260</v>
      </c>
      <c r="G25" s="38"/>
      <c r="H25" s="13"/>
    </row>
    <row r="26" spans="1:8" s="18" customFormat="1" ht="12.75">
      <c r="A26" s="13"/>
      <c r="B26" s="39"/>
      <c r="C26" s="40"/>
      <c r="D26" s="40"/>
      <c r="E26" s="40"/>
      <c r="F26" s="3"/>
      <c r="G26" s="41"/>
      <c r="H26" s="13"/>
    </row>
    <row r="27" spans="1:8" s="43" customFormat="1" ht="38.25" customHeight="1">
      <c r="A27" s="9"/>
      <c r="B27" s="42" t="s">
        <v>28</v>
      </c>
      <c r="C27" s="42"/>
      <c r="D27" s="42"/>
      <c r="E27" s="42"/>
      <c r="F27" s="42"/>
      <c r="G27" s="42"/>
      <c r="H27" s="9"/>
    </row>
  </sheetData>
  <sheetProtection selectLockedCells="1" selectUnlockedCells="1"/>
  <mergeCells count="10">
    <mergeCell ref="A1:G1"/>
    <mergeCell ref="A2:G2"/>
    <mergeCell ref="A3:G3"/>
    <mergeCell ref="B5:B6"/>
    <mergeCell ref="C5:C6"/>
    <mergeCell ref="D5:D6"/>
    <mergeCell ref="E5:E6"/>
    <mergeCell ref="F5:F6"/>
    <mergeCell ref="G5:G6"/>
    <mergeCell ref="B27:G27"/>
  </mergeCells>
  <printOptions/>
  <pageMargins left="0.39375" right="0.39375" top="0.9840277777777777" bottom="0.39375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2017-07-07T11:25:09Z</cp:lastPrinted>
  <dcterms:created xsi:type="dcterms:W3CDTF">1996-10-08T23:32:33Z</dcterms:created>
  <dcterms:modified xsi:type="dcterms:W3CDTF">2020-10-13T11:23:13Z</dcterms:modified>
  <cp:category/>
  <cp:version/>
  <cp:contentType/>
  <cp:contentStatus/>
  <cp:revision>1</cp:revision>
</cp:coreProperties>
</file>