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<sst xmlns="http://schemas.openxmlformats.org/spreadsheetml/2006/main" count="233" uniqueCount="103">
  <si>
    <t>Наименование заказчика</t>
  </si>
  <si>
    <t>Управление Федеральной налоговой службы по Томской области</t>
  </si>
  <si>
    <t>Юридический адрес, телефон,
электронная почта заказчика</t>
  </si>
  <si>
    <t>ИНН</t>
  </si>
  <si>
    <t>КПП</t>
  </si>
  <si>
    <t>ОКАТО</t>
  </si>
  <si>
    <t xml:space="preserve"> Российская Федерация, 634061, Томская область,г.Томск, пр.Фрунзе,55</t>
  </si>
  <si>
    <t xml:space="preserve">КБК </t>
  </si>
  <si>
    <t>ОКВЭД</t>
  </si>
  <si>
    <t>ОКДП</t>
  </si>
  <si>
    <t>№
заказа
(№лота)</t>
  </si>
  <si>
    <t>Наименование
предмета
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</si>
  <si>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</si>
  <si>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</si>
  <si>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</si>
  <si>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Срок размещения заказа
(мес., год)</t>
  </si>
  <si>
    <t>Срок исполнения контракта (месяц, год)</t>
  </si>
  <si>
    <t>График осуществления
процедур закупки</t>
  </si>
  <si>
    <t>Способ
размещения
заказа</t>
  </si>
  <si>
    <t>Обоснование внесения изменений</t>
  </si>
  <si>
    <t>(Ф.И.О., должность руководителя(уполномоченного должностного лица) заказчика</t>
  </si>
  <si>
    <t>подпись</t>
  </si>
  <si>
    <t>(дата утверждения)</t>
  </si>
  <si>
    <t>Условия контракта</t>
  </si>
  <si>
    <t>Условия 
финансового обеспечения исполнения контракта
 (включая размер аванса при наличии)</t>
  </si>
  <si>
    <t>л</t>
  </si>
  <si>
    <t>декабрь
2012</t>
  </si>
  <si>
    <t>Закупка картриджей для принтеров УФНС России по Томской области</t>
  </si>
  <si>
    <t>шт</t>
  </si>
  <si>
    <t>Потребление электроэнергии</t>
  </si>
  <si>
    <t>Потребление тепловой энергии</t>
  </si>
  <si>
    <t>тыс.кВтч</t>
  </si>
  <si>
    <t>Гкал</t>
  </si>
  <si>
    <t>куб.м</t>
  </si>
  <si>
    <t>ед.
поставщик</t>
  </si>
  <si>
    <t>экз</t>
  </si>
  <si>
    <t>аукцион в электронной форме</t>
  </si>
  <si>
    <t>т.руб</t>
  </si>
  <si>
    <t>июль
2012</t>
  </si>
  <si>
    <t>Оказание услуг доступной электросвязи</t>
  </si>
  <si>
    <t>т.руб.</t>
  </si>
  <si>
    <t>декабрь
2013</t>
  </si>
  <si>
    <t>Вневедомственная  охрана</t>
  </si>
  <si>
    <t>запрос 
котировок</t>
  </si>
  <si>
    <t xml:space="preserve">Услуги правительственной междугородной связи </t>
  </si>
  <si>
    <t>Доступ к сетям  электросвязи</t>
  </si>
  <si>
    <t xml:space="preserve">В соответствии с техническим заданием </t>
  </si>
  <si>
    <t>соответствие ГОСТам,ТУ</t>
  </si>
  <si>
    <t>Согласно техническим условиям и СанПи.н 2.1.4.1074-01</t>
  </si>
  <si>
    <t>Оказание услуг в соответствии с законодательством РФ,лицензиями,Договором</t>
  </si>
  <si>
    <t>Контроль за соблюдением общественного порядка в соответствии с законодательством РФ,Договором</t>
  </si>
  <si>
    <t>Соответствие ГОСТам,ТУ</t>
  </si>
  <si>
    <t xml:space="preserve">Требования к безопасности пользователей лифтов
В соответствии с техническим заданием </t>
  </si>
  <si>
    <t>В соответствии с нормативами потребления  коммунальных услуг
Обеспечение тепловой нагрузки согласно СНиП 2.04.01-85</t>
  </si>
  <si>
    <t>В соответствии с нормативами (лимитами) потребления 
Поставка электроэнергии в точку поставки в соответствии с требованиями технических регламентов</t>
  </si>
  <si>
    <t>оплата в соответствии с условиями заключенного контракта</t>
  </si>
  <si>
    <t>январь
2013</t>
  </si>
  <si>
    <t>Водопотребление и водоотведение</t>
  </si>
  <si>
    <t>Услуги общедоступной почтовой связи  1 полуг.2013</t>
  </si>
  <si>
    <t>июнь
2013</t>
  </si>
  <si>
    <t>Услуги общедоступной почтовой связи  2 полуг.2013</t>
  </si>
  <si>
    <t>Услуги федеральной фельдъегерской связи</t>
  </si>
  <si>
    <t>Поставка ГСМ 
2 квартал 2013г</t>
  </si>
  <si>
    <t>март 
2013</t>
  </si>
  <si>
    <t>Поставка ГСМ 
3 квартал 2013г</t>
  </si>
  <si>
    <t>май
2013</t>
  </si>
  <si>
    <t>сентябрь
2013</t>
  </si>
  <si>
    <t>Подписка на периодические издания
 2 полугодие 2013г.</t>
  </si>
  <si>
    <t>апрель
2013</t>
  </si>
  <si>
    <t>ноябрь
2013</t>
  </si>
  <si>
    <t>Поставка ГСМ 
4 квартал 2013г</t>
  </si>
  <si>
    <t>сентябрь
 2013</t>
  </si>
  <si>
    <t>Комплексная уборка офисных помещений в 2014 году.</t>
  </si>
  <si>
    <t>октябрь
2013</t>
  </si>
  <si>
    <t>декабрь
2014</t>
  </si>
  <si>
    <t>Подписка на периодические издания
 1 полугодие 2014г.</t>
  </si>
  <si>
    <t>июнь
2014</t>
  </si>
  <si>
    <t>Информационные услуги правовых систем"Консультант" в 2014 году.</t>
  </si>
  <si>
    <t>Поставка ГСМ 
1 квартал 2014г</t>
  </si>
  <si>
    <t>март
20134</t>
  </si>
  <si>
    <t>Сотовая  связь 2014</t>
  </si>
  <si>
    <t>Техобслуживание лифтов в 2014г.</t>
  </si>
  <si>
    <t>ТО охранно-пожарной сигнализации в 2014г.</t>
  </si>
  <si>
    <t>182 01060011500244 223</t>
  </si>
  <si>
    <t>182 01060011500244223</t>
  </si>
  <si>
    <t>182 01060011500242221</t>
  </si>
  <si>
    <t>182 01060011500244221</t>
  </si>
  <si>
    <t>182 01060011500244226</t>
  </si>
  <si>
    <t>182 01060011500244340</t>
  </si>
  <si>
    <t>182 01060011500242340</t>
  </si>
  <si>
    <t>182 01060011500244225</t>
  </si>
  <si>
    <t>182 01060011500242226</t>
  </si>
  <si>
    <t>Ориентировочная начальная (максимальная) цена контракта
тыс.руб.</t>
  </si>
  <si>
    <t>182 01060011500242310</t>
  </si>
  <si>
    <t>Закупка серверов и системы хранения данных</t>
  </si>
  <si>
    <t>увеличение объема лимита бюджетных обязательств</t>
  </si>
  <si>
    <t>Закупка коммутатора</t>
  </si>
  <si>
    <t>август
2013</t>
  </si>
  <si>
    <t>План-график
размещения заказов на поставки товаров, выполнение работ, оказание услуг для нужд 
Управления Федеральной налоговой службы по Томской области  в  2013 году .</t>
  </si>
  <si>
    <t>Закупка МФУ</t>
  </si>
  <si>
    <t>Заместитель руководителя УФНС России по Томской области   Л.Ю.Самоделова</t>
  </si>
  <si>
    <r>
      <t>"</t>
    </r>
    <r>
      <rPr>
        <u val="single"/>
        <sz val="11"/>
        <rFont val="Arial Narrow"/>
        <family val="2"/>
      </rPr>
      <t xml:space="preserve">   09  </t>
    </r>
    <r>
      <rPr>
        <sz val="11"/>
        <rFont val="Arial Narrow"/>
        <family val="2"/>
      </rPr>
      <t xml:space="preserve">" </t>
    </r>
    <r>
      <rPr>
        <u val="single"/>
        <sz val="11"/>
        <rFont val="Arial Narrow"/>
        <family val="2"/>
      </rPr>
      <t xml:space="preserve">сентября  </t>
    </r>
    <r>
      <rPr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 </t>
    </r>
    <r>
      <rPr>
        <sz val="11"/>
        <rFont val="Arial Narrow"/>
        <family val="2"/>
      </rPr>
      <t>2013</t>
    </r>
  </si>
  <si>
    <t>в редакции от  09.09.2013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</si>
</sst>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1"/>
      <name val="Arial Narrow"/>
      <family val="2"/>
    </font>
    <font>
      <i/>
      <sz val="11"/>
      <name val="Arial Narrow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3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" max="1" width="22.421875" style="1" customWidth="1"/>
    <col min="2" max="2" width="4.7109375" style="46" customWidth="1"/>
    <col min="3" max="3" width="8.57421875" style="1" customWidth="1"/>
    <col min="4" max="4" width="4.421875" style="44" customWidth="1"/>
    <col min="5" max="5" width="25.7109375" style="1" customWidth="1"/>
    <col min="6" max="6" width="24.8515625" style="1" customWidth="1"/>
    <col min="7" max="7" width="6.00390625" style="44" customWidth="1"/>
    <col min="8" max="8" width="7.421875" style="1" customWidth="1"/>
    <col min="9" max="9" width="9.28125" style="1" customWidth="1"/>
    <col min="10" max="10" width="16.00390625" style="1" customWidth="1"/>
    <col min="11" max="11" width="7.140625" style="44" customWidth="1"/>
    <col min="12" max="12" width="8.421875" style="1" customWidth="1"/>
    <col min="13" max="13" width="12.421875" style="44" customWidth="1"/>
    <col min="14" max="14" width="9.7109375" style="1" customWidth="1"/>
    <col min="15" max="16384" width="9.140625" style="1" customWidth="1"/>
  </cols>
  <sheetData>
    <row r="1" spans="1:14" ht="60.75" customHeight="1">
      <c r="A1" s="53" t="s">
        <v>98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7.25" customHeight="1">
      <c r="A2" s="60" t="s">
        <v>102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9.5" customHeight="1">
      <c r="A3" s="55" t="s">
        <v>0</v>
      </c>
      <c r="B3" s="55"/>
      <c r="C3" s="55"/>
      <c r="D3" s="55" t="s">
        <v>1</v>
      </c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44.25" customHeight="1">
      <c r="A4" s="56" t="s">
        <v>2</v>
      </c>
      <c r="B4" s="57"/>
      <c r="C4" s="58"/>
      <c r="D4" s="61" t="s">
        <v>6</v>
      </c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5.75">
      <c r="A5" s="55" t="s">
        <v>3</v>
      </c>
      <c r="B5" s="55"/>
      <c r="C5" s="55"/>
      <c r="D5" s="59">
        <v>7021016597</v>
      </c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5.75">
      <c r="A6" s="55" t="s">
        <v>4</v>
      </c>
      <c r="B6" s="55"/>
      <c r="C6" s="55"/>
      <c r="D6" s="59">
        <v>701701001</v>
      </c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5.75">
      <c r="A7" s="55" t="s">
        <v>5</v>
      </c>
      <c r="B7" s="55"/>
      <c r="C7" s="55"/>
      <c r="D7" s="59">
        <v>69401372000</v>
      </c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12.75" customHeight="1">
      <c r="A8" s="48" t="s">
        <v>7</v>
      </c>
      <c r="B8" s="49" t="s">
        <v>8</v>
      </c>
      <c r="C8" s="48" t="s">
        <v>9</v>
      </c>
      <c r="D8" s="52" t="s">
        <v>23</v>
      </c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36" customHeight="1">
      <c r="A9" s="48"/>
      <c r="B9" s="50"/>
      <c r="C9" s="48"/>
      <c r="D9" s="47" t="s">
        <v>10</v>
      </c>
      <c r="E9" s="47" t="s">
        <v>11</v>
      </c>
      <c r="F9" s="47" t="s">
        <v>12</v>
      </c>
      <c r="G9" s="47" t="s">
        <v>13</v>
      </c>
      <c r="H9" s="47" t="s">
        <v>14</v>
      </c>
      <c r="I9" s="47" t="s">
        <v>92</v>
      </c>
      <c r="J9" s="47" t="s">
        <v>24</v>
      </c>
      <c r="K9" s="63" t="s">
        <v>17</v>
      </c>
      <c r="L9" s="52"/>
      <c r="M9" s="47" t="s">
        <v>18</v>
      </c>
      <c r="N9" s="47" t="s">
        <v>19</v>
      </c>
    </row>
    <row r="10" spans="1:14" ht="78.75" customHeight="1">
      <c r="A10" s="48"/>
      <c r="B10" s="51"/>
      <c r="C10" s="48"/>
      <c r="D10" s="47"/>
      <c r="E10" s="47"/>
      <c r="F10" s="47"/>
      <c r="G10" s="47"/>
      <c r="H10" s="47"/>
      <c r="I10" s="47"/>
      <c r="J10" s="47"/>
      <c r="K10" s="3" t="s">
        <v>15</v>
      </c>
      <c r="L10" s="3" t="s">
        <v>16</v>
      </c>
      <c r="M10" s="48"/>
      <c r="N10" s="47"/>
    </row>
    <row r="11" spans="1:14" ht="15.75" customHeight="1">
      <c r="A11" s="4">
        <v>1</v>
      </c>
      <c r="B11" s="5">
        <v>2</v>
      </c>
      <c r="C11" s="4">
        <v>3</v>
      </c>
      <c r="D11" s="6">
        <v>4</v>
      </c>
      <c r="E11" s="7">
        <v>5</v>
      </c>
      <c r="F11" s="8">
        <v>6</v>
      </c>
      <c r="G11" s="8">
        <v>7</v>
      </c>
      <c r="H11" s="9">
        <v>8</v>
      </c>
      <c r="I11" s="10">
        <v>9</v>
      </c>
      <c r="J11" s="8">
        <v>10</v>
      </c>
      <c r="K11" s="11">
        <v>11</v>
      </c>
      <c r="L11" s="9">
        <v>12</v>
      </c>
      <c r="M11" s="2">
        <v>13</v>
      </c>
      <c r="N11" s="12">
        <v>14</v>
      </c>
    </row>
    <row r="12" spans="1:14" ht="133.5" customHeight="1">
      <c r="A12" s="13" t="s">
        <v>83</v>
      </c>
      <c r="B12" s="14">
        <v>75.1</v>
      </c>
      <c r="C12" s="15">
        <v>4010412</v>
      </c>
      <c r="D12" s="16">
        <v>1</v>
      </c>
      <c r="E12" s="14" t="s">
        <v>29</v>
      </c>
      <c r="F12" s="15" t="s">
        <v>54</v>
      </c>
      <c r="G12" s="16" t="s">
        <v>31</v>
      </c>
      <c r="H12" s="15">
        <v>910</v>
      </c>
      <c r="I12" s="15">
        <v>2630</v>
      </c>
      <c r="J12" s="16" t="s">
        <v>55</v>
      </c>
      <c r="K12" s="13" t="s">
        <v>56</v>
      </c>
      <c r="L12" s="13" t="s">
        <v>41</v>
      </c>
      <c r="M12" s="16" t="s">
        <v>34</v>
      </c>
      <c r="N12" s="16"/>
    </row>
    <row r="13" spans="1:14" ht="88.5" customHeight="1">
      <c r="A13" s="13" t="s">
        <v>84</v>
      </c>
      <c r="B13" s="14">
        <v>75.1</v>
      </c>
      <c r="C13" s="15">
        <v>4030102</v>
      </c>
      <c r="D13" s="16">
        <f>D12+1</f>
        <v>2</v>
      </c>
      <c r="E13" s="14" t="s">
        <v>30</v>
      </c>
      <c r="F13" s="15" t="s">
        <v>53</v>
      </c>
      <c r="G13" s="16" t="s">
        <v>32</v>
      </c>
      <c r="H13" s="15">
        <v>2100</v>
      </c>
      <c r="I13" s="15">
        <v>2000</v>
      </c>
      <c r="J13" s="16" t="s">
        <v>55</v>
      </c>
      <c r="K13" s="13" t="s">
        <v>56</v>
      </c>
      <c r="L13" s="13" t="s">
        <v>41</v>
      </c>
      <c r="M13" s="16" t="s">
        <v>34</v>
      </c>
      <c r="N13" s="16"/>
    </row>
    <row r="14" spans="1:14" ht="74.25" customHeight="1">
      <c r="A14" s="13" t="s">
        <v>84</v>
      </c>
      <c r="B14" s="14">
        <v>75.1</v>
      </c>
      <c r="C14" s="15">
        <v>4110000</v>
      </c>
      <c r="D14" s="16">
        <f aca="true" t="shared" si="0" ref="D14:D26">D13+1</f>
        <v>3</v>
      </c>
      <c r="E14" s="14" t="s">
        <v>57</v>
      </c>
      <c r="F14" s="15" t="s">
        <v>48</v>
      </c>
      <c r="G14" s="16" t="s">
        <v>33</v>
      </c>
      <c r="H14" s="15">
        <v>9600</v>
      </c>
      <c r="I14" s="15">
        <v>470</v>
      </c>
      <c r="J14" s="16" t="s">
        <v>55</v>
      </c>
      <c r="K14" s="13" t="s">
        <v>56</v>
      </c>
      <c r="L14" s="13" t="s">
        <v>41</v>
      </c>
      <c r="M14" s="16" t="s">
        <v>34</v>
      </c>
      <c r="N14" s="16"/>
    </row>
    <row r="15" spans="1:14" ht="81" customHeight="1">
      <c r="A15" s="13" t="s">
        <v>85</v>
      </c>
      <c r="B15" s="14">
        <v>75.1</v>
      </c>
      <c r="C15" s="15">
        <v>6420020</v>
      </c>
      <c r="D15" s="16">
        <f t="shared" si="0"/>
        <v>4</v>
      </c>
      <c r="E15" s="14" t="s">
        <v>39</v>
      </c>
      <c r="F15" s="15" t="s">
        <v>49</v>
      </c>
      <c r="G15" s="16" t="s">
        <v>37</v>
      </c>
      <c r="H15" s="15"/>
      <c r="I15" s="15">
        <v>923</v>
      </c>
      <c r="J15" s="16" t="s">
        <v>55</v>
      </c>
      <c r="K15" s="13" t="s">
        <v>56</v>
      </c>
      <c r="L15" s="13" t="s">
        <v>41</v>
      </c>
      <c r="M15" s="16" t="s">
        <v>34</v>
      </c>
      <c r="N15" s="16"/>
    </row>
    <row r="16" spans="1:14" ht="81" customHeight="1">
      <c r="A16" s="13" t="s">
        <v>85</v>
      </c>
      <c r="B16" s="14">
        <v>75.1</v>
      </c>
      <c r="C16" s="15">
        <v>6420020</v>
      </c>
      <c r="D16" s="16">
        <f t="shared" si="0"/>
        <v>5</v>
      </c>
      <c r="E16" s="14" t="s">
        <v>45</v>
      </c>
      <c r="F16" s="15" t="s">
        <v>49</v>
      </c>
      <c r="G16" s="16" t="s">
        <v>37</v>
      </c>
      <c r="H16" s="15"/>
      <c r="I16" s="15">
        <v>72</v>
      </c>
      <c r="J16" s="16" t="s">
        <v>55</v>
      </c>
      <c r="K16" s="13" t="s">
        <v>56</v>
      </c>
      <c r="L16" s="13" t="s">
        <v>41</v>
      </c>
      <c r="M16" s="16" t="s">
        <v>34</v>
      </c>
      <c r="N16" s="16"/>
    </row>
    <row r="17" spans="1:14" ht="81" customHeight="1">
      <c r="A17" s="17" t="s">
        <v>85</v>
      </c>
      <c r="B17" s="14">
        <v>75.1</v>
      </c>
      <c r="C17" s="14">
        <v>6420050</v>
      </c>
      <c r="D17" s="16">
        <f t="shared" si="0"/>
        <v>6</v>
      </c>
      <c r="E17" s="14" t="s">
        <v>80</v>
      </c>
      <c r="F17" s="14" t="s">
        <v>46</v>
      </c>
      <c r="G17" s="16" t="s">
        <v>40</v>
      </c>
      <c r="H17" s="15"/>
      <c r="I17" s="15">
        <v>105</v>
      </c>
      <c r="J17" s="16" t="s">
        <v>55</v>
      </c>
      <c r="K17" s="13" t="s">
        <v>69</v>
      </c>
      <c r="L17" s="13" t="s">
        <v>74</v>
      </c>
      <c r="M17" s="16" t="s">
        <v>36</v>
      </c>
      <c r="N17" s="16"/>
    </row>
    <row r="18" spans="1:14" ht="81" customHeight="1">
      <c r="A18" s="13" t="s">
        <v>86</v>
      </c>
      <c r="B18" s="14">
        <v>75.1</v>
      </c>
      <c r="C18" s="15">
        <v>6420090</v>
      </c>
      <c r="D18" s="16">
        <f>D17+1</f>
        <v>7</v>
      </c>
      <c r="E18" s="14" t="s">
        <v>44</v>
      </c>
      <c r="F18" s="15" t="s">
        <v>49</v>
      </c>
      <c r="G18" s="16" t="s">
        <v>37</v>
      </c>
      <c r="H18" s="15"/>
      <c r="I18" s="15">
        <v>16.9</v>
      </c>
      <c r="J18" s="16" t="s">
        <v>55</v>
      </c>
      <c r="K18" s="13" t="s">
        <v>56</v>
      </c>
      <c r="L18" s="13" t="s">
        <v>41</v>
      </c>
      <c r="M18" s="16" t="s">
        <v>34</v>
      </c>
      <c r="N18" s="16"/>
    </row>
    <row r="19" spans="1:14" ht="81" customHeight="1">
      <c r="A19" s="13" t="s">
        <v>86</v>
      </c>
      <c r="B19" s="14">
        <v>75.1</v>
      </c>
      <c r="C19" s="15">
        <v>6410000</v>
      </c>
      <c r="D19" s="16">
        <f>D18+1</f>
        <v>8</v>
      </c>
      <c r="E19" s="14" t="s">
        <v>58</v>
      </c>
      <c r="F19" s="15" t="s">
        <v>49</v>
      </c>
      <c r="G19" s="16" t="s">
        <v>37</v>
      </c>
      <c r="H19" s="15"/>
      <c r="I19" s="15">
        <v>45.8</v>
      </c>
      <c r="J19" s="16" t="s">
        <v>55</v>
      </c>
      <c r="K19" s="13" t="s">
        <v>56</v>
      </c>
      <c r="L19" s="16" t="s">
        <v>59</v>
      </c>
      <c r="M19" s="16" t="s">
        <v>34</v>
      </c>
      <c r="N19" s="16"/>
    </row>
    <row r="20" spans="1:14" ht="81" customHeight="1">
      <c r="A20" s="13" t="s">
        <v>86</v>
      </c>
      <c r="B20" s="14">
        <v>75.1</v>
      </c>
      <c r="C20" s="15">
        <v>6410000</v>
      </c>
      <c r="D20" s="16">
        <f t="shared" si="0"/>
        <v>9</v>
      </c>
      <c r="E20" s="14" t="s">
        <v>60</v>
      </c>
      <c r="F20" s="15" t="s">
        <v>49</v>
      </c>
      <c r="G20" s="16" t="s">
        <v>37</v>
      </c>
      <c r="H20" s="15"/>
      <c r="I20" s="15">
        <v>82</v>
      </c>
      <c r="J20" s="16" t="s">
        <v>55</v>
      </c>
      <c r="K20" s="13" t="s">
        <v>38</v>
      </c>
      <c r="L20" s="13" t="s">
        <v>26</v>
      </c>
      <c r="M20" s="16" t="s">
        <v>34</v>
      </c>
      <c r="N20" s="16"/>
    </row>
    <row r="21" spans="1:14" ht="81" customHeight="1">
      <c r="A21" s="13" t="s">
        <v>86</v>
      </c>
      <c r="B21" s="14">
        <v>75.1</v>
      </c>
      <c r="C21" s="15">
        <v>6411090</v>
      </c>
      <c r="D21" s="16">
        <f t="shared" si="0"/>
        <v>10</v>
      </c>
      <c r="E21" s="14" t="s">
        <v>61</v>
      </c>
      <c r="F21" s="15" t="s">
        <v>49</v>
      </c>
      <c r="G21" s="16" t="s">
        <v>37</v>
      </c>
      <c r="H21" s="15"/>
      <c r="I21" s="15">
        <v>40</v>
      </c>
      <c r="J21" s="16" t="s">
        <v>55</v>
      </c>
      <c r="K21" s="13" t="s">
        <v>56</v>
      </c>
      <c r="L21" s="13" t="s">
        <v>41</v>
      </c>
      <c r="M21" s="16" t="s">
        <v>34</v>
      </c>
      <c r="N21" s="16"/>
    </row>
    <row r="22" spans="1:14" ht="81" customHeight="1">
      <c r="A22" s="13" t="s">
        <v>87</v>
      </c>
      <c r="B22" s="14">
        <v>75.1</v>
      </c>
      <c r="C22" s="15">
        <v>7523090</v>
      </c>
      <c r="D22" s="16">
        <f t="shared" si="0"/>
        <v>11</v>
      </c>
      <c r="E22" s="14" t="s">
        <v>42</v>
      </c>
      <c r="F22" s="15" t="s">
        <v>50</v>
      </c>
      <c r="G22" s="16" t="s">
        <v>40</v>
      </c>
      <c r="H22" s="15"/>
      <c r="I22" s="15">
        <v>2906.8</v>
      </c>
      <c r="J22" s="16" t="s">
        <v>55</v>
      </c>
      <c r="K22" s="13" t="s">
        <v>56</v>
      </c>
      <c r="L22" s="13" t="s">
        <v>41</v>
      </c>
      <c r="M22" s="16" t="s">
        <v>34</v>
      </c>
      <c r="N22" s="16"/>
    </row>
    <row r="23" spans="1:14" ht="81" customHeight="1">
      <c r="A23" s="13" t="s">
        <v>87</v>
      </c>
      <c r="B23" s="14">
        <v>75.1</v>
      </c>
      <c r="C23" s="15">
        <v>5200180</v>
      </c>
      <c r="D23" s="16">
        <f t="shared" si="0"/>
        <v>12</v>
      </c>
      <c r="E23" s="14" t="s">
        <v>67</v>
      </c>
      <c r="F23" s="15" t="s">
        <v>46</v>
      </c>
      <c r="G23" s="16" t="s">
        <v>35</v>
      </c>
      <c r="H23" s="15">
        <v>30</v>
      </c>
      <c r="I23" s="15">
        <v>140</v>
      </c>
      <c r="J23" s="16" t="s">
        <v>55</v>
      </c>
      <c r="K23" s="18" t="s">
        <v>68</v>
      </c>
      <c r="L23" s="13" t="s">
        <v>41</v>
      </c>
      <c r="M23" s="16" t="s">
        <v>36</v>
      </c>
      <c r="N23" s="16"/>
    </row>
    <row r="24" spans="1:14" ht="81" customHeight="1">
      <c r="A24" s="13" t="s">
        <v>87</v>
      </c>
      <c r="B24" s="14">
        <v>75.1</v>
      </c>
      <c r="C24" s="15">
        <v>5200180</v>
      </c>
      <c r="D24" s="16">
        <f t="shared" si="0"/>
        <v>13</v>
      </c>
      <c r="E24" s="14" t="s">
        <v>75</v>
      </c>
      <c r="F24" s="15" t="s">
        <v>46</v>
      </c>
      <c r="G24" s="16" t="s">
        <v>35</v>
      </c>
      <c r="H24" s="15">
        <v>30</v>
      </c>
      <c r="I24" s="15">
        <v>140</v>
      </c>
      <c r="J24" s="16" t="s">
        <v>55</v>
      </c>
      <c r="K24" s="16" t="s">
        <v>73</v>
      </c>
      <c r="L24" s="13" t="s">
        <v>76</v>
      </c>
      <c r="M24" s="16" t="s">
        <v>36</v>
      </c>
      <c r="N24" s="16"/>
    </row>
    <row r="25" spans="1:14" ht="81" customHeight="1">
      <c r="A25" s="13" t="s">
        <v>91</v>
      </c>
      <c r="B25" s="14">
        <v>75.1</v>
      </c>
      <c r="C25" s="15">
        <v>7230010</v>
      </c>
      <c r="D25" s="16">
        <f t="shared" si="0"/>
        <v>14</v>
      </c>
      <c r="E25" s="14" t="s">
        <v>77</v>
      </c>
      <c r="F25" s="15" t="s">
        <v>46</v>
      </c>
      <c r="G25" s="16" t="s">
        <v>40</v>
      </c>
      <c r="H25" s="19">
        <v>1</v>
      </c>
      <c r="I25" s="19">
        <v>350</v>
      </c>
      <c r="J25" s="16" t="s">
        <v>55</v>
      </c>
      <c r="K25" s="16" t="s">
        <v>69</v>
      </c>
      <c r="L25" s="13" t="s">
        <v>74</v>
      </c>
      <c r="M25" s="16" t="s">
        <v>43</v>
      </c>
      <c r="N25" s="16"/>
    </row>
    <row r="26" spans="1:14" ht="81" customHeight="1">
      <c r="A26" s="13" t="s">
        <v>88</v>
      </c>
      <c r="B26" s="14">
        <v>75.1</v>
      </c>
      <c r="C26" s="15">
        <v>2320212</v>
      </c>
      <c r="D26" s="16">
        <f t="shared" si="0"/>
        <v>15</v>
      </c>
      <c r="E26" s="14" t="s">
        <v>62</v>
      </c>
      <c r="F26" s="15" t="s">
        <v>47</v>
      </c>
      <c r="G26" s="16" t="s">
        <v>25</v>
      </c>
      <c r="H26" s="15">
        <v>4300</v>
      </c>
      <c r="I26" s="15">
        <v>198.6</v>
      </c>
      <c r="J26" s="16" t="s">
        <v>55</v>
      </c>
      <c r="K26" s="13" t="s">
        <v>63</v>
      </c>
      <c r="L26" s="16" t="s">
        <v>59</v>
      </c>
      <c r="M26" s="16" t="s">
        <v>36</v>
      </c>
      <c r="N26" s="16"/>
    </row>
    <row r="27" spans="1:14" ht="81" customHeight="1">
      <c r="A27" s="13" t="s">
        <v>88</v>
      </c>
      <c r="B27" s="14">
        <v>75.1</v>
      </c>
      <c r="C27" s="15">
        <v>2320212</v>
      </c>
      <c r="D27" s="16">
        <f aca="true" t="shared" si="1" ref="D27:D33">D26+1</f>
        <v>16</v>
      </c>
      <c r="E27" s="14" t="s">
        <v>64</v>
      </c>
      <c r="F27" s="15" t="s">
        <v>47</v>
      </c>
      <c r="G27" s="16" t="s">
        <v>25</v>
      </c>
      <c r="H27" s="15">
        <v>4300</v>
      </c>
      <c r="I27" s="15">
        <v>236</v>
      </c>
      <c r="J27" s="16" t="s">
        <v>55</v>
      </c>
      <c r="K27" s="17" t="s">
        <v>65</v>
      </c>
      <c r="L27" s="16" t="s">
        <v>66</v>
      </c>
      <c r="M27" s="16" t="s">
        <v>36</v>
      </c>
      <c r="N27" s="16"/>
    </row>
    <row r="28" spans="1:14" ht="81" customHeight="1">
      <c r="A28" s="13" t="s">
        <v>88</v>
      </c>
      <c r="B28" s="14">
        <v>75.1</v>
      </c>
      <c r="C28" s="15">
        <v>2320212</v>
      </c>
      <c r="D28" s="16">
        <f t="shared" si="1"/>
        <v>17</v>
      </c>
      <c r="E28" s="14" t="s">
        <v>70</v>
      </c>
      <c r="F28" s="15" t="s">
        <v>47</v>
      </c>
      <c r="G28" s="16" t="s">
        <v>25</v>
      </c>
      <c r="H28" s="14">
        <v>7500</v>
      </c>
      <c r="I28" s="14">
        <v>270</v>
      </c>
      <c r="J28" s="16" t="s">
        <v>55</v>
      </c>
      <c r="K28" s="13" t="s">
        <v>71</v>
      </c>
      <c r="L28" s="13" t="s">
        <v>41</v>
      </c>
      <c r="M28" s="16" t="s">
        <v>36</v>
      </c>
      <c r="N28" s="16"/>
    </row>
    <row r="29" spans="1:14" ht="81" customHeight="1">
      <c r="A29" s="13" t="s">
        <v>88</v>
      </c>
      <c r="B29" s="14">
        <v>75.1</v>
      </c>
      <c r="C29" s="15">
        <v>2320212</v>
      </c>
      <c r="D29" s="16">
        <f t="shared" si="1"/>
        <v>18</v>
      </c>
      <c r="E29" s="14" t="s">
        <v>78</v>
      </c>
      <c r="F29" s="15" t="s">
        <v>51</v>
      </c>
      <c r="G29" s="16" t="s">
        <v>25</v>
      </c>
      <c r="H29" s="14">
        <v>7500</v>
      </c>
      <c r="I29" s="14">
        <v>295.4</v>
      </c>
      <c r="J29" s="16" t="s">
        <v>55</v>
      </c>
      <c r="K29" s="13" t="s">
        <v>69</v>
      </c>
      <c r="L29" s="13" t="s">
        <v>79</v>
      </c>
      <c r="M29" s="16" t="s">
        <v>36</v>
      </c>
      <c r="N29" s="16"/>
    </row>
    <row r="30" spans="1:14" ht="81" customHeight="1">
      <c r="A30" s="13" t="s">
        <v>89</v>
      </c>
      <c r="B30" s="14">
        <v>75.1</v>
      </c>
      <c r="C30" s="15">
        <v>3010501</v>
      </c>
      <c r="D30" s="16">
        <f t="shared" si="1"/>
        <v>19</v>
      </c>
      <c r="E30" s="14" t="s">
        <v>27</v>
      </c>
      <c r="F30" s="15" t="s">
        <v>46</v>
      </c>
      <c r="G30" s="16" t="s">
        <v>28</v>
      </c>
      <c r="H30" s="15">
        <v>348</v>
      </c>
      <c r="I30" s="15">
        <v>340</v>
      </c>
      <c r="J30" s="16" t="s">
        <v>55</v>
      </c>
      <c r="K30" s="18" t="s">
        <v>65</v>
      </c>
      <c r="L30" s="13" t="s">
        <v>41</v>
      </c>
      <c r="M30" s="16" t="s">
        <v>36</v>
      </c>
      <c r="N30" s="16"/>
    </row>
    <row r="31" spans="1:14" ht="81" customHeight="1">
      <c r="A31" s="17" t="s">
        <v>90</v>
      </c>
      <c r="B31" s="14">
        <v>75.1</v>
      </c>
      <c r="C31" s="20">
        <v>7493000</v>
      </c>
      <c r="D31" s="16">
        <f t="shared" si="1"/>
        <v>20</v>
      </c>
      <c r="E31" s="14" t="s">
        <v>72</v>
      </c>
      <c r="F31" s="15" t="s">
        <v>46</v>
      </c>
      <c r="G31" s="16" t="s">
        <v>37</v>
      </c>
      <c r="H31" s="15"/>
      <c r="I31" s="14">
        <v>4040.22</v>
      </c>
      <c r="J31" s="16" t="s">
        <v>55</v>
      </c>
      <c r="K31" s="17" t="s">
        <v>73</v>
      </c>
      <c r="L31" s="13" t="s">
        <v>74</v>
      </c>
      <c r="M31" s="16" t="s">
        <v>36</v>
      </c>
      <c r="N31" s="20"/>
    </row>
    <row r="32" spans="1:14" ht="81" customHeight="1">
      <c r="A32" s="13" t="s">
        <v>90</v>
      </c>
      <c r="B32" s="14">
        <v>75.1</v>
      </c>
      <c r="C32" s="14">
        <v>4530000</v>
      </c>
      <c r="D32" s="16">
        <f t="shared" si="1"/>
        <v>21</v>
      </c>
      <c r="E32" s="14" t="s">
        <v>81</v>
      </c>
      <c r="F32" s="15" t="s">
        <v>52</v>
      </c>
      <c r="G32" s="16" t="s">
        <v>28</v>
      </c>
      <c r="H32" s="15">
        <v>6</v>
      </c>
      <c r="I32" s="15">
        <v>500</v>
      </c>
      <c r="J32" s="16" t="s">
        <v>55</v>
      </c>
      <c r="K32" s="13" t="s">
        <v>69</v>
      </c>
      <c r="L32" s="13" t="s">
        <v>74</v>
      </c>
      <c r="M32" s="16" t="s">
        <v>43</v>
      </c>
      <c r="N32" s="16"/>
    </row>
    <row r="33" spans="1:14" ht="81" customHeight="1">
      <c r="A33" s="13" t="s">
        <v>90</v>
      </c>
      <c r="B33" s="14">
        <v>75.1</v>
      </c>
      <c r="C33" s="15">
        <v>7523040</v>
      </c>
      <c r="D33" s="16">
        <f t="shared" si="1"/>
        <v>22</v>
      </c>
      <c r="E33" s="14" t="s">
        <v>82</v>
      </c>
      <c r="F33" s="15" t="s">
        <v>46</v>
      </c>
      <c r="G33" s="16" t="s">
        <v>37</v>
      </c>
      <c r="H33" s="15"/>
      <c r="I33" s="15">
        <v>200</v>
      </c>
      <c r="J33" s="16" t="s">
        <v>55</v>
      </c>
      <c r="K33" s="13" t="s">
        <v>69</v>
      </c>
      <c r="L33" s="13" t="s">
        <v>74</v>
      </c>
      <c r="M33" s="16" t="s">
        <v>36</v>
      </c>
      <c r="N33" s="16"/>
    </row>
    <row r="34" spans="1:14" ht="81" customHeight="1">
      <c r="A34" s="13" t="s">
        <v>93</v>
      </c>
      <c r="B34" s="14">
        <v>75.1</v>
      </c>
      <c r="C34" s="15">
        <v>3020311</v>
      </c>
      <c r="D34" s="16">
        <v>23</v>
      </c>
      <c r="E34" s="14" t="s">
        <v>94</v>
      </c>
      <c r="F34" s="15" t="s">
        <v>46</v>
      </c>
      <c r="G34" s="16" t="s">
        <v>28</v>
      </c>
      <c r="H34" s="15">
        <v>11</v>
      </c>
      <c r="I34" s="15">
        <v>1916</v>
      </c>
      <c r="J34" s="16" t="s">
        <v>55</v>
      </c>
      <c r="K34" s="13" t="s">
        <v>59</v>
      </c>
      <c r="L34" s="13" t="s">
        <v>97</v>
      </c>
      <c r="M34" s="16" t="s">
        <v>36</v>
      </c>
      <c r="N34" s="7" t="s">
        <v>95</v>
      </c>
    </row>
    <row r="35" spans="1:14" ht="81" customHeight="1">
      <c r="A35" s="13" t="s">
        <v>93</v>
      </c>
      <c r="B35" s="14">
        <v>75.1</v>
      </c>
      <c r="C35" s="15">
        <v>3020383</v>
      </c>
      <c r="D35" s="16">
        <v>24</v>
      </c>
      <c r="E35" s="14" t="s">
        <v>96</v>
      </c>
      <c r="F35" s="15" t="s">
        <v>46</v>
      </c>
      <c r="G35" s="16" t="s">
        <v>28</v>
      </c>
      <c r="H35" s="15">
        <v>1</v>
      </c>
      <c r="I35" s="15">
        <v>137.6</v>
      </c>
      <c r="J35" s="16" t="s">
        <v>55</v>
      </c>
      <c r="K35" s="13" t="s">
        <v>59</v>
      </c>
      <c r="L35" s="13" t="s">
        <v>97</v>
      </c>
      <c r="M35" s="16" t="s">
        <v>36</v>
      </c>
      <c r="N35" s="7" t="s">
        <v>95</v>
      </c>
    </row>
    <row r="36" spans="1:14" ht="81" customHeight="1">
      <c r="A36" s="13" t="s">
        <v>93</v>
      </c>
      <c r="B36" s="14">
        <v>75.1</v>
      </c>
      <c r="C36" s="15">
        <v>3020363</v>
      </c>
      <c r="D36" s="16">
        <v>25</v>
      </c>
      <c r="E36" s="14" t="s">
        <v>99</v>
      </c>
      <c r="F36" s="15" t="s">
        <v>46</v>
      </c>
      <c r="G36" s="16" t="s">
        <v>28</v>
      </c>
      <c r="H36" s="15">
        <v>10</v>
      </c>
      <c r="I36" s="15">
        <v>83.7</v>
      </c>
      <c r="J36" s="16" t="s">
        <v>55</v>
      </c>
      <c r="K36" s="13" t="s">
        <v>71</v>
      </c>
      <c r="L36" s="13" t="s">
        <v>69</v>
      </c>
      <c r="M36" s="16" t="s">
        <v>36</v>
      </c>
      <c r="N36" s="7" t="s">
        <v>95</v>
      </c>
    </row>
    <row r="37" spans="1:14" ht="16.5">
      <c r="A37" s="16"/>
      <c r="B37" s="21"/>
      <c r="C37" s="22"/>
      <c r="D37" s="22"/>
      <c r="E37" s="14"/>
      <c r="F37" s="14"/>
      <c r="G37" s="22"/>
      <c r="H37" s="23"/>
      <c r="I37" s="23">
        <f>SUM(I12:I36)</f>
        <v>18139.02</v>
      </c>
      <c r="J37" s="24"/>
      <c r="K37" s="13"/>
      <c r="L37" s="25"/>
      <c r="M37" s="22"/>
      <c r="N37" s="26"/>
    </row>
    <row r="38" spans="1:14" ht="18" customHeight="1">
      <c r="A38" s="27"/>
      <c r="B38" s="28"/>
      <c r="C38" s="29"/>
      <c r="D38" s="29"/>
      <c r="E38" s="30"/>
      <c r="F38" s="30"/>
      <c r="G38" s="29"/>
      <c r="H38" s="31"/>
      <c r="I38" s="31"/>
      <c r="J38" s="32"/>
      <c r="K38" s="33"/>
      <c r="L38" s="34"/>
      <c r="M38" s="29"/>
      <c r="N38" s="35"/>
    </row>
    <row r="39" spans="1:14" ht="16.5">
      <c r="A39" s="36" t="s">
        <v>100</v>
      </c>
      <c r="B39" s="37"/>
      <c r="C39" s="38"/>
      <c r="D39" s="39"/>
      <c r="E39" s="38"/>
      <c r="F39" s="38"/>
      <c r="G39" s="40"/>
      <c r="H39" s="38"/>
      <c r="I39" s="38"/>
      <c r="J39" s="41"/>
      <c r="K39" s="62" t="s">
        <v>101</v>
      </c>
      <c r="L39" s="62"/>
      <c r="M39" s="62"/>
      <c r="N39" s="41"/>
    </row>
    <row r="40" spans="1:14" ht="16.5">
      <c r="A40" s="1" t="s">
        <v>20</v>
      </c>
      <c r="B40" s="42"/>
      <c r="C40" s="41"/>
      <c r="D40" s="40"/>
      <c r="E40" s="41"/>
      <c r="F40" s="41"/>
      <c r="G40" s="40"/>
      <c r="H40" s="65" t="s">
        <v>21</v>
      </c>
      <c r="I40" s="65"/>
      <c r="J40" s="41"/>
      <c r="K40" s="64" t="s">
        <v>22</v>
      </c>
      <c r="L40" s="64"/>
      <c r="M40" s="64"/>
      <c r="N40" s="40"/>
    </row>
    <row r="41" spans="1:14" ht="16.5">
      <c r="A41" s="41"/>
      <c r="B41" s="42"/>
      <c r="C41" s="41"/>
      <c r="D41" s="40"/>
      <c r="E41" s="41"/>
      <c r="F41" s="41"/>
      <c r="G41" s="40"/>
      <c r="H41" s="41"/>
      <c r="I41" s="41"/>
      <c r="J41" s="41"/>
      <c r="K41" s="40"/>
      <c r="L41" s="41"/>
      <c r="M41" s="40"/>
      <c r="N41" s="41"/>
    </row>
    <row r="42" spans="1:14" ht="16.5">
      <c r="A42" s="45"/>
      <c r="B42" s="41"/>
      <c r="C42" s="40"/>
      <c r="D42" s="41"/>
      <c r="E42" s="41"/>
      <c r="F42" s="38"/>
      <c r="G42" s="41"/>
      <c r="H42" s="35"/>
      <c r="I42" s="41"/>
      <c r="J42" s="41"/>
      <c r="K42" s="40"/>
      <c r="L42" s="41"/>
      <c r="M42" s="40"/>
      <c r="N42" s="41"/>
    </row>
    <row r="43" spans="1:14" ht="16.5">
      <c r="A43" s="42"/>
      <c r="B43" s="41"/>
      <c r="C43" s="40"/>
      <c r="D43" s="41"/>
      <c r="E43" s="41"/>
      <c r="F43" s="43"/>
      <c r="G43" s="29"/>
      <c r="H43" s="29"/>
      <c r="I43" s="41"/>
      <c r="J43" s="41"/>
      <c r="K43" s="40"/>
      <c r="L43" s="41"/>
      <c r="M43" s="40"/>
      <c r="N43" s="41"/>
    </row>
    <row r="44" spans="1:14" ht="16.5">
      <c r="A44" s="42"/>
      <c r="B44" s="41"/>
      <c r="C44" s="40"/>
      <c r="D44" s="41"/>
      <c r="E44" s="41"/>
      <c r="F44" s="29"/>
      <c r="G44" s="29"/>
      <c r="H44" s="29"/>
      <c r="I44" s="41"/>
      <c r="J44" s="41"/>
      <c r="K44" s="40"/>
      <c r="L44" s="41"/>
      <c r="M44" s="40"/>
      <c r="N44" s="41"/>
    </row>
    <row r="45" spans="1:14" ht="16.5">
      <c r="A45" s="45"/>
      <c r="B45" s="42"/>
      <c r="C45" s="41"/>
      <c r="D45" s="40"/>
      <c r="E45" s="41"/>
      <c r="F45" s="38"/>
      <c r="G45" s="41"/>
      <c r="H45" s="35"/>
      <c r="I45" s="41"/>
      <c r="J45" s="41"/>
      <c r="K45" s="62"/>
      <c r="L45" s="62"/>
      <c r="M45" s="62"/>
      <c r="N45" s="41"/>
    </row>
    <row r="46" spans="1:14" ht="16.5">
      <c r="A46" s="45"/>
      <c r="B46" s="42"/>
      <c r="C46" s="41"/>
      <c r="D46" s="40"/>
      <c r="E46" s="41"/>
      <c r="F46" s="43"/>
      <c r="G46" s="29"/>
      <c r="H46" s="29"/>
      <c r="I46" s="41"/>
      <c r="J46" s="41"/>
      <c r="K46" s="40"/>
      <c r="L46" s="40"/>
      <c r="M46" s="40"/>
      <c r="N46" s="41"/>
    </row>
    <row r="47" spans="1:14" ht="16.5">
      <c r="A47" s="41"/>
      <c r="B47" s="42"/>
      <c r="C47" s="41"/>
      <c r="D47" s="41"/>
      <c r="E47" s="41"/>
      <c r="F47" s="41"/>
      <c r="G47" s="40"/>
      <c r="H47" s="41"/>
      <c r="I47" s="41"/>
      <c r="J47" s="41"/>
      <c r="K47" s="40"/>
      <c r="L47" s="41"/>
      <c r="M47" s="40"/>
      <c r="N47" s="41"/>
    </row>
    <row r="48" spans="1:14" ht="16.5">
      <c r="A48" s="41"/>
      <c r="B48" s="42"/>
      <c r="C48" s="41"/>
      <c r="D48" s="40"/>
      <c r="E48" s="41"/>
      <c r="F48" s="41"/>
      <c r="G48" s="40"/>
      <c r="H48" s="41"/>
      <c r="I48" s="41"/>
      <c r="J48" s="41"/>
      <c r="K48" s="40"/>
      <c r="L48" s="41"/>
      <c r="M48" s="40"/>
      <c r="N48" s="41"/>
    </row>
    <row r="49" spans="1:14" ht="16.5">
      <c r="A49" s="41"/>
      <c r="B49" s="42"/>
      <c r="C49" s="41"/>
      <c r="D49" s="40"/>
      <c r="E49" s="41"/>
      <c r="F49" s="41"/>
      <c r="G49" s="40"/>
      <c r="H49" s="41"/>
      <c r="I49" s="41"/>
      <c r="J49" s="41"/>
      <c r="K49" s="40"/>
      <c r="L49" s="41"/>
      <c r="M49" s="40"/>
      <c r="N49" s="41"/>
    </row>
    <row r="50" spans="1:14" ht="16.5">
      <c r="A50" s="41"/>
      <c r="B50" s="42"/>
      <c r="C50" s="41"/>
      <c r="D50" s="40"/>
      <c r="E50" s="41"/>
      <c r="F50" s="41"/>
      <c r="G50" s="40"/>
      <c r="H50" s="41"/>
      <c r="I50" s="41"/>
      <c r="J50" s="41"/>
      <c r="K50" s="40"/>
      <c r="L50" s="41"/>
      <c r="M50" s="40"/>
      <c r="N50" s="41"/>
    </row>
  </sheetData>
  <sheetProtection/>
  <mergeCells count="30">
    <mergeCell ref="A2:N2"/>
    <mergeCell ref="D3:N3"/>
    <mergeCell ref="D4:N4"/>
    <mergeCell ref="D5:N5"/>
    <mergeCell ref="D6:N6"/>
    <mergeCell ref="K45:M45"/>
    <mergeCell ref="K9:L9"/>
    <mergeCell ref="K40:M40"/>
    <mergeCell ref="K39:M39"/>
    <mergeCell ref="H40:I40"/>
    <mergeCell ref="G9:G10"/>
    <mergeCell ref="M9:M10"/>
    <mergeCell ref="N9:N10"/>
    <mergeCell ref="A1:N1"/>
    <mergeCell ref="A3:C3"/>
    <mergeCell ref="A4:C4"/>
    <mergeCell ref="A5:C5"/>
    <mergeCell ref="A6:C6"/>
    <mergeCell ref="A7:C7"/>
    <mergeCell ref="D7:N7"/>
    <mergeCell ref="H9:H10"/>
    <mergeCell ref="I9:I10"/>
    <mergeCell ref="J9:J10"/>
    <mergeCell ref="A8:A10"/>
    <mergeCell ref="B8:B10"/>
    <mergeCell ref="C8:C10"/>
    <mergeCell ref="D8:N8"/>
    <mergeCell ref="D9:D10"/>
    <mergeCell ref="E9:E10"/>
    <mergeCell ref="F9:F10"/>
  </mergeCells>
  <printOptions horizontalCentered="1" verticalCentered="1"/>
  <pageMargins left="0" right="0" top="0" bottom="0" header="0" footer="0"/>
  <pageSetup horizontalDpi="600" verticalDpi="600" orientation="landscape" paperSize="9" scale="85" r:id="rId1"/>
  <headerFooter alignWithMargins="0">
    <oddFooter>&amp;CСтраница &amp;P</oddFooter>
  </headerFooter>
  <ignoredErrors>
    <ignoredError sqref="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7000-00-394</cp:lastModifiedBy>
  <cp:lastPrinted>2013-09-09T08:58:01Z</cp:lastPrinted>
  <dcterms:created xsi:type="dcterms:W3CDTF">1996-10-08T23:32:33Z</dcterms:created>
  <dcterms:modified xsi:type="dcterms:W3CDTF">2013-11-28T10:58:55Z</dcterms:modified>
  <cp:category/>
  <cp:version/>
  <cp:contentType/>
  <cp:contentStatus/>
</cp:coreProperties>
</file>