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<sst xmlns="http://schemas.openxmlformats.org/spreadsheetml/2006/main" count="57" uniqueCount="40">
  <si>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</si>
  <si>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</si>
  <si>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</si>
  <si>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</si>
  <si>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</si>
  <si>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</si>
  <si>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</si>
  <si>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</si>
  <si>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</si>
  <si>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</si>
  <si>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</si>
  <si>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</si>
  <si>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</si>
  <si>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</si>
  <si>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</si>
  <si>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</si>
  <si>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</si>
  <si>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</si>
  <si>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</si>
  <si>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</si>
  <si>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</si>
  <si>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</si>
  <si>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</si>
  <si>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</si>
  <si>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</si>
  <si>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</si>
  <si>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</si>
  <si>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</si>
  <si>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</si>
  <si>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</si>
  <si>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</si>
  <si>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</si>
  <si>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</si>
  <si>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</si>
  <si>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</si>
  <si>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</si>
  <si>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</si>
  <si>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</si>
  <si>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</si>
  <si>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4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</si>
</sst>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3233</v>
      </c>
      <c r="C3" s="57">
        <v>0</v>
      </c>
      <c r="D3" s="57">
        <v>3233</v>
      </c>
      <c r="E3" s="58">
        <f>100-(D3/(B3-C3)*100)</f>
        <v>0</v>
      </c>
      <c r="F3" s="57"/>
      <c r="G3" s="4">
        <f>100-((D3/B3)*100)</f>
        <v>0</v>
      </c>
    </row>
    <row r="4" spans="1:7" ht="26.25">
      <c r="A4" s="44" t="s">
        <v>6</v>
      </c>
      <c r="B4" s="57">
        <v>0</v>
      </c>
      <c r="C4" s="57">
        <v>0</v>
      </c>
      <c r="D4" s="57">
        <v>0</v>
      </c>
      <c r="E4" s="58" t="e">
        <f aca="true" t="shared" si="0" ref="E4:E16">100-(D4/(B4-C4)*100)</f>
        <v>#DIV/0!</v>
      </c>
      <c r="F4" s="57"/>
      <c r="G4" s="4" t="e">
        <f aca="true" t="shared" si="1" ref="G4:G15">100-((D4/B4)*100)</f>
        <v>#DIV/0!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6.2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21587</v>
      </c>
      <c r="C10" s="57">
        <v>0</v>
      </c>
      <c r="D10" s="57">
        <v>16070</v>
      </c>
      <c r="E10" s="58">
        <f t="shared" si="0"/>
        <v>25.55704822346783</v>
      </c>
      <c r="F10" s="57"/>
      <c r="G10" s="4">
        <f t="shared" si="1"/>
        <v>25.55704822346783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1767</v>
      </c>
      <c r="C12" s="57">
        <v>0</v>
      </c>
      <c r="D12" s="57">
        <v>1384</v>
      </c>
      <c r="E12" s="58">
        <f t="shared" si="0"/>
        <v>21.675155631013027</v>
      </c>
      <c r="F12" s="57"/>
      <c r="G12" s="4">
        <f t="shared" si="1"/>
        <v>21.675155631013027</v>
      </c>
    </row>
    <row r="13" spans="1:7" s="4" customFormat="1" ht="12.75">
      <c r="A13" s="45" t="s">
        <v>14</v>
      </c>
      <c r="B13" s="57">
        <v>0</v>
      </c>
      <c r="C13" s="57"/>
      <c r="D13" s="57">
        <v>0</v>
      </c>
      <c r="E13" s="58" t="e">
        <f t="shared" si="0"/>
        <v>#DIV/0!</v>
      </c>
      <c r="F13" s="57"/>
      <c r="G13" s="4" t="e">
        <f t="shared" si="1"/>
        <v>#DIV/0!</v>
      </c>
    </row>
    <row r="14" spans="1:7" s="4" customFormat="1" ht="12.75">
      <c r="A14" s="25" t="s">
        <v>28</v>
      </c>
      <c r="B14" s="57">
        <v>44020</v>
      </c>
      <c r="C14" s="59"/>
      <c r="D14" s="60">
        <v>44020</v>
      </c>
      <c r="E14" s="58">
        <f>100-(D14/(B14-C14)*100)</f>
        <v>0</v>
      </c>
      <c r="F14" s="61" t="s">
        <v>1</v>
      </c>
      <c r="G14" s="4">
        <f t="shared" si="1"/>
        <v>0</v>
      </c>
    </row>
    <row r="15" spans="1:7" s="4" customFormat="1" ht="12.75">
      <c r="A15" s="25" t="s">
        <v>29</v>
      </c>
      <c r="B15" s="57">
        <v>16927</v>
      </c>
      <c r="C15" s="59"/>
      <c r="D15" s="60">
        <v>16927</v>
      </c>
      <c r="E15" s="58">
        <f t="shared" si="0"/>
        <v>0</v>
      </c>
      <c r="F15" s="61" t="s">
        <v>1</v>
      </c>
      <c r="G15" s="4">
        <f t="shared" si="1"/>
        <v>0</v>
      </c>
    </row>
    <row r="16" spans="1:7" s="36" customFormat="1" ht="13.5">
      <c r="A16" s="37" t="s">
        <v>27</v>
      </c>
      <c r="B16" s="36">
        <f>SUM(B2:B15)</f>
        <v>87534</v>
      </c>
      <c r="C16" s="36">
        <f>SUM(C2:C13)</f>
        <v>0</v>
      </c>
      <c r="D16" s="36">
        <f>SUM(D2:D15)</f>
        <v>81634</v>
      </c>
      <c r="E16" s="58">
        <f t="shared" si="0"/>
        <v>6.740238078917898</v>
      </c>
      <c r="F16" s="38"/>
      <c r="G16" s="4">
        <f>100-((D3+D10+D12)/(B3+B10+B12)*100)</f>
        <v>22.191296498288636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5" sqref="D5:D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3.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108</v>
      </c>
      <c r="D8" s="9">
        <f>SUM(D10:D21)</f>
        <v>353</v>
      </c>
      <c r="E8" s="48"/>
      <c r="F8" s="9">
        <f>SUM(F10:F21)</f>
        <v>118</v>
      </c>
      <c r="G8" s="49">
        <v>22.19</v>
      </c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5</v>
      </c>
      <c r="D10" s="12">
        <v>9</v>
      </c>
      <c r="E10" s="19">
        <f>D10/C10</f>
        <v>1.8</v>
      </c>
      <c r="F10" s="14">
        <v>5</v>
      </c>
      <c r="G10" s="15">
        <v>0</v>
      </c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87</v>
      </c>
      <c r="D18" s="12">
        <v>306</v>
      </c>
      <c r="E18" s="19">
        <f>D18/C18</f>
        <v>3.5172413793103448</v>
      </c>
      <c r="F18" s="14">
        <v>96</v>
      </c>
      <c r="G18" s="15">
        <v>25.56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16</v>
      </c>
      <c r="D20" s="12">
        <v>38</v>
      </c>
      <c r="E20" s="19">
        <f>D20/C20</f>
        <v>2.375</v>
      </c>
      <c r="F20" s="14">
        <v>17</v>
      </c>
      <c r="G20" s="15">
        <v>21.68</v>
      </c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1044</v>
      </c>
      <c r="D22" s="55"/>
      <c r="E22" s="16"/>
      <c r="F22" s="11">
        <f>F23+F24</f>
        <v>1044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232</v>
      </c>
      <c r="D23" s="9" t="s">
        <v>1</v>
      </c>
      <c r="E23" s="16" t="s">
        <v>1</v>
      </c>
      <c r="F23" s="18">
        <v>232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812</v>
      </c>
      <c r="D24" s="9" t="s">
        <v>1</v>
      </c>
      <c r="E24" s="16" t="s">
        <v>1</v>
      </c>
      <c r="F24" s="18">
        <v>812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1152</v>
      </c>
      <c r="D25" s="9">
        <f>D8+D22</f>
        <v>353</v>
      </c>
      <c r="E25" s="10"/>
      <c r="F25" s="11">
        <f>SUM(F8+F22)</f>
        <v>1162</v>
      </c>
      <c r="G25" s="56"/>
      <c r="H25" s="7"/>
    </row>
    <row r="26" spans="1:8" s="1" customFormat="1" ht="13.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2016-02-08T13:21:54Z</cp:lastPrinted>
  <dcterms:created xsi:type="dcterms:W3CDTF">1996-10-08T23:32:33Z</dcterms:created>
  <dcterms:modified xsi:type="dcterms:W3CDTF">2017-01-16T10:25:58Z</dcterms:modified>
  <cp:category/>
  <cp:version/>
  <cp:contentType/>
  <cp:contentStatus/>
</cp:coreProperties>
</file>